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0 EXCEL\Publicación\Tomo Municipal\"/>
    </mc:Choice>
  </mc:AlternateContent>
  <bookViews>
    <workbookView xWindow="120" yWindow="150" windowWidth="28515" windowHeight="11835"/>
  </bookViews>
  <sheets>
    <sheet name="Índice" sheetId="1" r:id="rId1"/>
    <sheet name="10.1.1." sheetId="2" r:id="rId2"/>
    <sheet name="10.1.2." sheetId="3" r:id="rId3"/>
    <sheet name="10.1.3." sheetId="4" r:id="rId4"/>
    <sheet name="10.1.4." sheetId="5" r:id="rId5"/>
    <sheet name="10.1.5." sheetId="6" r:id="rId6"/>
    <sheet name="10.1.6." sheetId="7" r:id="rId7"/>
    <sheet name="10.1.7." sheetId="8" r:id="rId8"/>
    <sheet name="10.1.8." sheetId="9" r:id="rId9"/>
    <sheet name="10.1.9." sheetId="10" r:id="rId10"/>
    <sheet name="10.1.10." sheetId="11" r:id="rId11"/>
    <sheet name="10.1.11." sheetId="12" r:id="rId12"/>
    <sheet name="10.1.12." sheetId="13" r:id="rId13"/>
    <sheet name="10.1.13." sheetId="14" r:id="rId14"/>
    <sheet name="10.1.14." sheetId="15" r:id="rId15"/>
    <sheet name="10.1.15." sheetId="16" r:id="rId16"/>
    <sheet name="10.1.16." sheetId="17" r:id="rId17"/>
  </sheets>
  <externalReferences>
    <externalReference r:id="rId18"/>
  </externalReferences>
  <definedNames>
    <definedName name="_Hlt440858944" localSheetId="0">Índice!#REF!</definedName>
    <definedName name="_Hlt457877554" localSheetId="0">Índice!#REF!</definedName>
    <definedName name="_Hlt457877634" localSheetId="0">Índice!#REF!</definedName>
    <definedName name="_Hlt467563095" localSheetId="0">Índice!$B$9</definedName>
    <definedName name="_Hlt473959850" localSheetId="0">Índice!#REF!</definedName>
    <definedName name="_Hlt473959859" localSheetId="0">Índice!#REF!</definedName>
    <definedName name="_Hlt473959862" localSheetId="0">Índice!#REF!</definedName>
    <definedName name="_Hlt473959869" localSheetId="0">Índice!#REF!</definedName>
    <definedName name="_Hlt473959885" localSheetId="0">Índice!$A$1</definedName>
    <definedName name="_xlnm.Print_Area" localSheetId="1">'10.1.1.'!$A$4:$Q$54</definedName>
    <definedName name="_xlnm.Print_Area" localSheetId="10">'10.1.10.'!$A$4:$I$54</definedName>
    <definedName name="_xlnm.Print_Area" localSheetId="11">'10.1.11.'!$A$4:$Q$54</definedName>
    <definedName name="_xlnm.Print_Area" localSheetId="12">'10.1.12.'!$A$4:$F$54</definedName>
    <definedName name="_xlnm.Print_Area" localSheetId="13">'10.1.13.'!$A$4:$F$54</definedName>
    <definedName name="_xlnm.Print_Area" localSheetId="14">'10.1.14.'!$A$4:$X$54</definedName>
    <definedName name="_xlnm.Print_Area" localSheetId="15">'10.1.15.'!$A$4:$W$54</definedName>
    <definedName name="_xlnm.Print_Area" localSheetId="16">'10.1.16.'!$A$4:$U$54</definedName>
    <definedName name="_xlnm.Print_Area" localSheetId="2">'10.1.2.'!$A$4:$O$54</definedName>
    <definedName name="_xlnm.Print_Area" localSheetId="3">'10.1.3.'!$A$4:$M$43</definedName>
    <definedName name="_xlnm.Print_Area" localSheetId="4">'10.1.4.'!$A$4:$P$54</definedName>
    <definedName name="_xlnm.Print_Area" localSheetId="5">'10.1.5.'!$A$4:$P$54</definedName>
    <definedName name="_xlnm.Print_Area" localSheetId="6">'10.1.6.'!$A$3:$P$54</definedName>
    <definedName name="_xlnm.Print_Area" localSheetId="7">'10.1.7.'!$A$4:$G$37</definedName>
    <definedName name="_xlnm.Print_Area" localSheetId="8">'10.1.8.'!$A$4:$I$54</definedName>
    <definedName name="_xlnm.Print_Area" localSheetId="9">'10.1.9.'!$A$4:$I$54</definedName>
    <definedName name="_xlnm.Print_Area" localSheetId="0">Índice!$A$1:$D$24</definedName>
    <definedName name="_xlnm.Print_Titles" localSheetId="1">'10.1.1.'!$A:$A,'10.1.1.'!$4:$4</definedName>
    <definedName name="_xlnm.Print_Titles" localSheetId="10">'10.1.10.'!$A:$A,'10.1.10.'!$4:$4</definedName>
    <definedName name="_xlnm.Print_Titles" localSheetId="11">'10.1.11.'!$A:$A,'10.1.11.'!$4:$4</definedName>
    <definedName name="_xlnm.Print_Titles" localSheetId="12">'10.1.12.'!$A:$A,'10.1.12.'!$4:$4</definedName>
    <definedName name="_xlnm.Print_Titles" localSheetId="13">'10.1.13.'!$A:$A,'10.1.13.'!$4:$4</definedName>
    <definedName name="_xlnm.Print_Titles" localSheetId="14">'10.1.14.'!$A:$A,'10.1.14.'!$4:$4</definedName>
    <definedName name="_xlnm.Print_Titles" localSheetId="15">'10.1.15.'!$A:$A,'10.1.15.'!$4:$4</definedName>
    <definedName name="_xlnm.Print_Titles" localSheetId="16">'10.1.16.'!$A:$A,'10.1.16.'!$4:$4</definedName>
    <definedName name="_xlnm.Print_Titles" localSheetId="2">'10.1.2.'!$A:$A,'10.1.2.'!$4:$4</definedName>
    <definedName name="_xlnm.Print_Titles" localSheetId="3">'10.1.3.'!$A:$A,'10.1.3.'!$4:$4</definedName>
    <definedName name="_xlnm.Print_Titles" localSheetId="4">'10.1.4.'!$A:$A,'10.1.4.'!$4:$4</definedName>
    <definedName name="_xlnm.Print_Titles" localSheetId="5">'10.1.5.'!$A:$A,'10.1.5.'!$4:$4</definedName>
    <definedName name="_xlnm.Print_Titles" localSheetId="6">'10.1.6.'!$A:$A,'10.1.6.'!$4:$4</definedName>
    <definedName name="_xlnm.Print_Titles" localSheetId="7">'10.1.7.'!$A:$A,'10.1.7.'!$4:$4</definedName>
    <definedName name="_xlnm.Print_Titles" localSheetId="8">'10.1.8.'!$A:$A,'10.1.8.'!$4:$4</definedName>
    <definedName name="_xlnm.Print_Titles" localSheetId="9">'10.1.9.'!$A:$A,'10.1.9.'!$4:$4</definedName>
  </definedNames>
  <calcPr calcId="152511"/>
</workbook>
</file>

<file path=xl/calcChain.xml><?xml version="1.0" encoding="utf-8"?>
<calcChain xmlns="http://schemas.openxmlformats.org/spreadsheetml/2006/main">
  <c r="F50" i="14" l="1"/>
  <c r="E50" i="14"/>
  <c r="D50" i="14"/>
  <c r="C50" i="14"/>
  <c r="F49" i="14"/>
  <c r="E49" i="14"/>
  <c r="D49" i="14"/>
  <c r="C49" i="14"/>
  <c r="F48" i="14"/>
  <c r="E48" i="14"/>
  <c r="D48" i="14"/>
  <c r="C48" i="14"/>
  <c r="F47" i="14"/>
  <c r="E47" i="14"/>
  <c r="D47" i="14"/>
  <c r="C47" i="14"/>
  <c r="F46" i="14"/>
  <c r="E46" i="14"/>
  <c r="D46" i="14"/>
  <c r="C46" i="14"/>
  <c r="F45" i="14"/>
  <c r="E45" i="14"/>
  <c r="D45" i="14"/>
  <c r="C45" i="14"/>
  <c r="F44" i="14"/>
  <c r="E44" i="14"/>
  <c r="D44" i="14"/>
  <c r="C44" i="14"/>
  <c r="F43" i="14"/>
  <c r="E43" i="14"/>
  <c r="D43" i="14"/>
  <c r="C43" i="14"/>
  <c r="F42" i="14"/>
  <c r="E42" i="14"/>
  <c r="D42" i="14"/>
  <c r="C42" i="14"/>
  <c r="F41" i="14"/>
  <c r="E41" i="14"/>
  <c r="D41" i="14"/>
  <c r="C41" i="14"/>
  <c r="F40" i="14"/>
  <c r="E40" i="14"/>
  <c r="D40" i="14"/>
  <c r="C40" i="14"/>
  <c r="F39" i="14"/>
  <c r="E39" i="14"/>
  <c r="D39" i="14"/>
  <c r="C39" i="14"/>
  <c r="F38" i="14"/>
  <c r="E38" i="14"/>
  <c r="D38" i="14"/>
  <c r="C38" i="14"/>
  <c r="F37" i="14"/>
  <c r="E37" i="14"/>
  <c r="D37" i="14"/>
  <c r="C37" i="14"/>
  <c r="F36" i="14"/>
  <c r="E36" i="14"/>
  <c r="D36" i="14"/>
  <c r="C36" i="14"/>
  <c r="F35" i="14"/>
  <c r="E35" i="14"/>
  <c r="D35" i="14"/>
  <c r="C35" i="14"/>
  <c r="F34" i="14"/>
  <c r="E34" i="14"/>
  <c r="D34" i="14"/>
  <c r="C34" i="14"/>
  <c r="F33" i="14"/>
  <c r="E33" i="14"/>
  <c r="D33" i="14"/>
  <c r="C33" i="14"/>
  <c r="F32" i="14"/>
  <c r="E32" i="14"/>
  <c r="D32" i="14"/>
  <c r="C32" i="14"/>
  <c r="F31" i="14"/>
  <c r="E31" i="14"/>
  <c r="D31" i="14"/>
  <c r="C31" i="14"/>
  <c r="F30" i="14"/>
  <c r="E30" i="14"/>
  <c r="D30" i="14"/>
  <c r="C30" i="14"/>
  <c r="F29" i="14"/>
  <c r="E29" i="14"/>
  <c r="D29" i="14"/>
  <c r="C29" i="14"/>
  <c r="F28" i="14"/>
  <c r="E28" i="14"/>
  <c r="D28" i="14"/>
  <c r="C28" i="14"/>
  <c r="F27" i="14"/>
  <c r="E27" i="14"/>
  <c r="D27" i="14"/>
  <c r="C27" i="14"/>
  <c r="F26" i="14"/>
  <c r="E26" i="14"/>
  <c r="D26" i="14"/>
  <c r="C26" i="14"/>
  <c r="F25" i="14"/>
  <c r="E25" i="14"/>
  <c r="D25" i="14"/>
  <c r="C25" i="14"/>
  <c r="F24" i="14"/>
  <c r="E24" i="14"/>
  <c r="D24" i="14"/>
  <c r="C24" i="14"/>
  <c r="F23" i="14"/>
  <c r="E23" i="14"/>
  <c r="D23" i="14"/>
  <c r="C23" i="14"/>
  <c r="F22" i="14"/>
  <c r="E22" i="14"/>
  <c r="D22" i="14"/>
  <c r="C22" i="14"/>
  <c r="F21" i="14"/>
  <c r="E21" i="14"/>
  <c r="D21" i="14"/>
  <c r="C21" i="14"/>
  <c r="F20" i="14"/>
  <c r="E20" i="14"/>
  <c r="D20" i="14"/>
  <c r="C20" i="14"/>
  <c r="F19" i="14"/>
  <c r="E19" i="14"/>
  <c r="D19" i="14"/>
  <c r="C19" i="14"/>
  <c r="F18" i="14"/>
  <c r="E18" i="14"/>
  <c r="D18" i="14"/>
  <c r="C18" i="14"/>
  <c r="F17" i="14"/>
  <c r="E17" i="14"/>
  <c r="D17" i="14"/>
  <c r="C17" i="14"/>
  <c r="F16" i="14"/>
  <c r="E16" i="14"/>
  <c r="D16" i="14"/>
  <c r="C1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2" i="14"/>
  <c r="E12" i="14"/>
  <c r="D12" i="14"/>
  <c r="C12" i="14"/>
  <c r="F11" i="14"/>
  <c r="E11" i="14"/>
  <c r="D11" i="14"/>
  <c r="C11" i="14"/>
  <c r="F10" i="14"/>
  <c r="E10" i="14"/>
  <c r="D10" i="14"/>
  <c r="C10" i="14"/>
  <c r="F9" i="14"/>
  <c r="E9" i="14"/>
  <c r="D9" i="14"/>
  <c r="C9" i="14"/>
  <c r="F8" i="14"/>
  <c r="E8" i="14"/>
  <c r="D8" i="14"/>
  <c r="C8" i="14"/>
  <c r="F7" i="14"/>
  <c r="E7" i="14"/>
  <c r="D7" i="14"/>
  <c r="C7" i="14"/>
  <c r="F6" i="14"/>
  <c r="E6" i="14"/>
  <c r="D6" i="14"/>
  <c r="C6" i="14"/>
  <c r="F5" i="14"/>
  <c r="E5" i="14"/>
  <c r="D5" i="14"/>
  <c r="C5" i="14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J39" i="4"/>
  <c r="C39" i="4"/>
  <c r="B39" i="4" s="1"/>
  <c r="J38" i="4"/>
  <c r="B38" i="4" s="1"/>
  <c r="C38" i="4"/>
  <c r="J37" i="4"/>
  <c r="C37" i="4"/>
  <c r="B37" i="4" s="1"/>
  <c r="J36" i="4"/>
  <c r="C36" i="4"/>
  <c r="J35" i="4"/>
  <c r="C35" i="4"/>
  <c r="B35" i="4" s="1"/>
  <c r="J34" i="4"/>
  <c r="C34" i="4"/>
  <c r="B34" i="4" s="1"/>
  <c r="J33" i="4"/>
  <c r="C33" i="4"/>
  <c r="J32" i="4"/>
  <c r="B32" i="4" s="1"/>
  <c r="C32" i="4"/>
  <c r="J30" i="4"/>
  <c r="C30" i="4"/>
  <c r="J29" i="4"/>
  <c r="C29" i="4"/>
  <c r="B29" i="4"/>
  <c r="J28" i="4"/>
  <c r="C28" i="4"/>
  <c r="J27" i="4"/>
  <c r="C27" i="4"/>
  <c r="J26" i="4"/>
  <c r="C26" i="4"/>
  <c r="B26" i="4" s="1"/>
  <c r="J25" i="4"/>
  <c r="C25" i="4"/>
  <c r="B25" i="4" s="1"/>
  <c r="J24" i="4"/>
  <c r="C24" i="4"/>
  <c r="J23" i="4"/>
  <c r="B23" i="4" s="1"/>
  <c r="C23" i="4"/>
  <c r="J22" i="4"/>
  <c r="C22" i="4"/>
  <c r="B22" i="4" s="1"/>
  <c r="J21" i="4"/>
  <c r="C21" i="4"/>
  <c r="B21" i="4" s="1"/>
  <c r="J20" i="4"/>
  <c r="C20" i="4"/>
  <c r="B20" i="4" s="1"/>
  <c r="J19" i="4"/>
  <c r="B19" i="4" s="1"/>
  <c r="C19" i="4"/>
  <c r="J18" i="4"/>
  <c r="C18" i="4"/>
  <c r="B18" i="4" s="1"/>
  <c r="J17" i="4"/>
  <c r="B17" i="4" s="1"/>
  <c r="C17" i="4"/>
  <c r="J16" i="4"/>
  <c r="C16" i="4"/>
  <c r="J15" i="4"/>
  <c r="C15" i="4"/>
  <c r="J14" i="4"/>
  <c r="C14" i="4"/>
  <c r="J13" i="4"/>
  <c r="C13" i="4"/>
  <c r="B13" i="4"/>
  <c r="J12" i="4"/>
  <c r="C12" i="4"/>
  <c r="J11" i="4"/>
  <c r="C11" i="4"/>
  <c r="J10" i="4"/>
  <c r="C10" i="4"/>
  <c r="J9" i="4"/>
  <c r="C9" i="4"/>
  <c r="B9" i="4" s="1"/>
  <c r="J8" i="4"/>
  <c r="C8" i="4"/>
  <c r="J7" i="4"/>
  <c r="B7" i="4" s="1"/>
  <c r="C7" i="4"/>
  <c r="J6" i="4"/>
  <c r="C6" i="4"/>
  <c r="B6" i="4" s="1"/>
  <c r="J5" i="4"/>
  <c r="C5" i="4"/>
  <c r="B5" i="4" s="1"/>
  <c r="I5" i="3"/>
  <c r="C5" i="3"/>
  <c r="B5" i="3" s="1"/>
  <c r="B45" i="14" l="1"/>
  <c r="B23" i="14"/>
  <c r="B33" i="14"/>
  <c r="B39" i="14"/>
  <c r="B13" i="14"/>
  <c r="B29" i="14"/>
  <c r="B5" i="14"/>
  <c r="B7" i="14"/>
  <c r="B9" i="14"/>
  <c r="B10" i="14"/>
  <c r="B12" i="14"/>
  <c r="B17" i="14"/>
  <c r="B21" i="14"/>
  <c r="B25" i="14"/>
  <c r="B26" i="14"/>
  <c r="B28" i="14"/>
  <c r="B37" i="14"/>
  <c r="B41" i="14"/>
  <c r="B42" i="14"/>
  <c r="B44" i="14"/>
  <c r="B8" i="4"/>
  <c r="B11" i="4"/>
  <c r="B24" i="4"/>
  <c r="B27" i="4"/>
  <c r="B11" i="14"/>
  <c r="B14" i="14"/>
  <c r="B16" i="14"/>
  <c r="B27" i="14"/>
  <c r="B30" i="14"/>
  <c r="B32" i="14"/>
  <c r="B43" i="14"/>
  <c r="B46" i="14"/>
  <c r="B47" i="14"/>
  <c r="B48" i="14"/>
  <c r="B49" i="14"/>
  <c r="B50" i="14"/>
  <c r="B10" i="4"/>
  <c r="B12" i="4"/>
  <c r="B15" i="4"/>
  <c r="B28" i="4"/>
  <c r="B6" i="14"/>
  <c r="B15" i="14"/>
  <c r="B18" i="14"/>
  <c r="B20" i="14"/>
  <c r="B31" i="14"/>
  <c r="B34" i="14"/>
  <c r="B36" i="14"/>
  <c r="B14" i="4"/>
  <c r="B16" i="4"/>
  <c r="B30" i="4"/>
  <c r="B33" i="4"/>
  <c r="B36" i="4"/>
  <c r="B8" i="14"/>
  <c r="B19" i="14"/>
  <c r="B22" i="14"/>
  <c r="B24" i="14"/>
  <c r="B35" i="14"/>
  <c r="B38" i="14"/>
  <c r="B40" i="14"/>
</calcChain>
</file>

<file path=xl/sharedStrings.xml><?xml version="1.0" encoding="utf-8"?>
<sst xmlns="http://schemas.openxmlformats.org/spreadsheetml/2006/main" count="1033" uniqueCount="205">
  <si>
    <t>10.</t>
  </si>
  <si>
    <t>EDUCACIÓN</t>
  </si>
  <si>
    <t>Índice de tablas</t>
  </si>
  <si>
    <t>10.1.</t>
  </si>
  <si>
    <t>Enseñanza no Universitaria</t>
  </si>
  <si>
    <t>10.1.1.</t>
  </si>
  <si>
    <t>Clasificación de los centros educativos según municipio y enseñanzas que imparten. Total centros.</t>
  </si>
  <si>
    <t xml:space="preserve">10.1.2. </t>
  </si>
  <si>
    <t>Clasificación de los centros educativos según municipio y enseñanzas que imparten. Centros públicos.</t>
  </si>
  <si>
    <t xml:space="preserve">10.1.3. </t>
  </si>
  <si>
    <t>Clasificación de los centros educativos según municipio y enseñanzas que imparten. Centros privados.</t>
  </si>
  <si>
    <t>10.1.4.</t>
  </si>
  <si>
    <t>Número de centros que imparten cada enseñanza según municipio y enseñanza. Enseñanzas de Régimen General y Adultos. Total centros.</t>
  </si>
  <si>
    <t xml:space="preserve">10.1.5. </t>
  </si>
  <si>
    <t>Número de centros que imparten cada enseñanza según municipio y enseñanza. Enseñanzas de Régimen General y Adultos. Centros públicos.</t>
  </si>
  <si>
    <t xml:space="preserve">10.1.6. </t>
  </si>
  <si>
    <t>Número de centros que imparten cada enseñanza según municipio y enseñanza. Enseñanzas de Régimen General y Adultos. Centros privados.</t>
  </si>
  <si>
    <t>10.1.7.</t>
  </si>
  <si>
    <t xml:space="preserve">Número de centros que imparten cada enseñanza según titularidad y municipio, por tipo de enseñanza. Enseñanzas de Régimen Especial. </t>
  </si>
  <si>
    <t xml:space="preserve">10.1.8. </t>
  </si>
  <si>
    <t>Unidades/grupos en Enseñanzas de Régimen General según municipio y enseñanza. Total centros.</t>
  </si>
  <si>
    <t xml:space="preserve">10.1.9. </t>
  </si>
  <si>
    <t>Unidades/grupos en Enseñanzas de Régimen General según municipio y enseñanza. Centros públicos.</t>
  </si>
  <si>
    <t xml:space="preserve">10.1.10. </t>
  </si>
  <si>
    <t>Unidades/grupos en Enseñanzas de Régimen General según municipio y enseñanza. Centros privados.</t>
  </si>
  <si>
    <t xml:space="preserve">10.1.11. </t>
  </si>
  <si>
    <t xml:space="preserve">Profesorado según municipio y clase de centro. </t>
  </si>
  <si>
    <t xml:space="preserve">10.1.12. </t>
  </si>
  <si>
    <t xml:space="preserve">Profesorado en Enseñanzas de Régimen General según municipio y cuerpo/categoría. Centros públicos. </t>
  </si>
  <si>
    <t xml:space="preserve">10.1.13. </t>
  </si>
  <si>
    <t xml:space="preserve">Profesorado en Enseñanzas de Régimen General según municipio y cuerpo/categoría. Centros privados. </t>
  </si>
  <si>
    <t xml:space="preserve">10.1.14. </t>
  </si>
  <si>
    <t>Alumnado matriculado según municipio y enseñanza, por titularidad del centro. Total centros.</t>
  </si>
  <si>
    <t xml:space="preserve">10.1.15. </t>
  </si>
  <si>
    <t>Alumnado matriculado según municipio y enseñanza, por titularidad del centro. Centros públicos.</t>
  </si>
  <si>
    <t xml:space="preserve">10.1.16. </t>
  </si>
  <si>
    <t>Alumnado matriculado según municipio y enseñanza, por titularidad del centro. Centros privados.</t>
  </si>
  <si>
    <t>10.1.1. Clasificación de los centros educativos según municipio y enseñanzas que imparten. Total centros.</t>
  </si>
  <si>
    <t>Índice</t>
  </si>
  <si>
    <t>CURSO 2019-2020</t>
  </si>
  <si>
    <t>TOTAL</t>
  </si>
  <si>
    <t>ENSEÑANZAS DE RÉGIMEN GENERAL</t>
  </si>
  <si>
    <t>Centros E. Infantil</t>
  </si>
  <si>
    <t>Centros E. Primaria</t>
  </si>
  <si>
    <t>Centros E. Primaria y ESO</t>
  </si>
  <si>
    <t>Centros ESO y/o Bachilleratos y/o FP</t>
  </si>
  <si>
    <t>Centros de E. Primaria, ESO y Bachilleratos/FP</t>
  </si>
  <si>
    <t>Centros específicos de E. Especial</t>
  </si>
  <si>
    <t>ENSEÑANZAS DE RÉGIMEN ESPECIAL</t>
  </si>
  <si>
    <t>Escuelas de Arte y Escuelas superiores de Artes Plásticas y Diseño</t>
  </si>
  <si>
    <t>Centros de EE. de la Música</t>
  </si>
  <si>
    <t>Centros de EE. de la Danza</t>
  </si>
  <si>
    <t>Escuelas de Arte Dramático</t>
  </si>
  <si>
    <t>Escuelas Oficiales de Idiomas</t>
  </si>
  <si>
    <t>Centros específicos de EE. Deportivas</t>
  </si>
  <si>
    <t>ADULTOS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</si>
  <si>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</si>
  <si>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</si>
  <si>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</si>
  <si>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</si>
  <si>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</si>
  <si>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</si>
  <si>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</si>
  <si>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</si>
  <si>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</si>
  <si>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</si>
  <si>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</si>
  <si>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</si>
  <si>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</si>
  <si>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</si>
  <si>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</si>
  <si>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</si>
  <si>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</si>
  <si>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</si>
  <si>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</si>
  <si>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</si>
  <si>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</si>
  <si>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</si>
  <si>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</si>
  <si>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</si>
  <si>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</si>
  <si>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</si>
  <si>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</si>
  <si>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</si>
  <si>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</si>
  <si>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</si>
  <si>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</si>
  <si>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</si>
  <si>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</si>
  <si>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</si>
  <si>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</si>
  <si>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</si>
  <si>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</si>
  <si>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</si>
  <si>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</si>
  <si>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</si>
  <si>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</si>
  <si>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</si>
  <si>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</si>
  <si>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</si>
  <si>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</si>
  <si>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</si>
  <si>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Datos provisionales.</t>
  </si>
  <si>
    <t>Fuente: CREM y Servicio de Evaluación y Calidad Educativa. Estadística de la enseñanza no universitaria</t>
  </si>
  <si>
    <t>10.1.2. Clasificación de los centros educativos según municipio y enseñanzas que imparten. Centros públicos.</t>
  </si>
  <si>
    <t xml:space="preserve"> Centros E. Primaria</t>
  </si>
  <si>
    <t>10.1.3. Clasificación de los centros educativos según municipio y enseñanzas que imparten. Centros privados.</t>
  </si>
  <si>
    <t>Centros de E.Primaria, ESO y Bachilleratos/FP</t>
  </si>
  <si>
    <t xml:space="preserve">    Abarán</t>
  </si>
  <si>
    <t xml:space="preserve">    Águilas</t>
  </si>
  <si>
    <t xml:space="preserve">    Alcantarilla</t>
  </si>
  <si>
    <t xml:space="preserve">    Alcázares (Los)</t>
  </si>
  <si>
    <t xml:space="preserve">    Alguazas</t>
  </si>
  <si>
    <t xml:space="preserve">    Alhama de Murcia</t>
  </si>
  <si>
    <t xml:space="preserve">    Archena</t>
  </si>
  <si>
    <t xml:space="preserve">    Beniel</t>
  </si>
  <si>
    <t xml:space="preserve">    Blanca</t>
  </si>
  <si>
    <t xml:space="preserve">    Bullas</t>
  </si>
  <si>
    <t xml:space="preserve">    Calasparra</t>
  </si>
  <si>
    <t xml:space="preserve">    Caravaca de la Cruz</t>
  </si>
  <si>
    <t xml:space="preserve">    Cartagena</t>
  </si>
  <si>
    <t xml:space="preserve">    Cehegín</t>
  </si>
  <si>
    <t xml:space="preserve">    Ceutí</t>
  </si>
  <si>
    <t xml:space="preserve">    Cieza</t>
  </si>
  <si>
    <t xml:space="preserve">    Fortuna</t>
  </si>
  <si>
    <t xml:space="preserve">    Fuente Álamo</t>
  </si>
  <si>
    <t xml:space="preserve">    Jumilla</t>
  </si>
  <si>
    <t xml:space="preserve">    Lorca</t>
  </si>
  <si>
    <t xml:space="preserve">    Mazarrón</t>
  </si>
  <si>
    <t xml:space="preserve">    Molina de Segura</t>
  </si>
  <si>
    <t xml:space="preserve">    Moratalla</t>
  </si>
  <si>
    <t xml:space="preserve">    Mula</t>
  </si>
  <si>
    <t xml:space="preserve">    Murcia</t>
  </si>
  <si>
    <t xml:space="preserve">    Puerto Lumbreras</t>
  </si>
  <si>
    <t xml:space="preserve">    San Javier</t>
  </si>
  <si>
    <t xml:space="preserve">    San Pedro del Pinatar</t>
  </si>
  <si>
    <t xml:space="preserve">    Santomera</t>
  </si>
  <si>
    <t xml:space="preserve">    Torre-Pacheco</t>
  </si>
  <si>
    <t xml:space="preserve">    Torres de Cotillas (Las)</t>
  </si>
  <si>
    <t xml:space="preserve">    Totana</t>
  </si>
  <si>
    <t xml:space="preserve">    Unión (La)</t>
  </si>
  <si>
    <t xml:space="preserve">    Yecla</t>
  </si>
  <si>
    <t>10.1.4. Número de centros que imparten cada enseñanza según municipio y enseñanza. Enseñanzas de Régimen General y Adultos. Total centros.</t>
  </si>
  <si>
    <t>Educación Infantil</t>
  </si>
  <si>
    <t>Educación Infantil Primer Ciclo</t>
  </si>
  <si>
    <t>Educación Infantil Segundo Ciclo</t>
  </si>
  <si>
    <t>Educación Primaria</t>
  </si>
  <si>
    <t>Educación Especial</t>
  </si>
  <si>
    <t>Bachillerato</t>
  </si>
  <si>
    <t>Bachillerato a Distancia</t>
  </si>
  <si>
    <t>Ciclos formativos</t>
  </si>
  <si>
    <t>CFPB</t>
  </si>
  <si>
    <t>CFGM</t>
  </si>
  <si>
    <t>CFGM a distancia</t>
  </si>
  <si>
    <t>CFGS</t>
  </si>
  <si>
    <t>CFGS a distancia</t>
  </si>
  <si>
    <t>Otros Programas Formativos</t>
  </si>
  <si>
    <t>10.1.5. Número de centros que imparten cada enseñanza según municipio y enseñanza. Enseñanzas de Régimen General y Adultos. Centros públicos.</t>
  </si>
  <si>
    <t>10.1.6. Número de centros que imparten cada enseñanza según municipio y enseñanza. Enseñanzas de Régimen General y Adultos. Centros privados.</t>
  </si>
  <si>
    <t xml:space="preserve">10.1.7. Número de centros que imparten cada enseñanza según titularidad y municipio, por tipo de enseñanza. Enseñanzas de Régimen Especial. </t>
  </si>
  <si>
    <t>Enseñanzas de Idiomas</t>
  </si>
  <si>
    <t>Enseñanzas de Música</t>
  </si>
  <si>
    <t>Enseñanzas de Danza</t>
  </si>
  <si>
    <t>Enseñanzas de Arte Dramático</t>
  </si>
  <si>
    <t>Enseñanzas de Artes Plásticas y Diseño</t>
  </si>
  <si>
    <t>Enseñanzas del Deporte</t>
  </si>
  <si>
    <t>TOTAL CENTROS</t>
  </si>
  <si>
    <t>CENTROS PÚBLICOS</t>
  </si>
  <si>
    <t>CENTROS PRIVADOS</t>
  </si>
  <si>
    <t>10.1.8. Unidades/grupos en Enseñanzas de Régimen General según municipio y enseñanza. Total centros.</t>
  </si>
  <si>
    <t>RÉGIMEN GENERAL</t>
  </si>
  <si>
    <t>10.1.9. Unidades/grupos en Enseñanzas de Régimen General según municipio y enseñanza. Centros públicos.</t>
  </si>
  <si>
    <t>10.1.10. Unidades/grupos en Enseñanzas de Régimen General según municipio y enseñanza. Centros privados.</t>
  </si>
  <si>
    <t xml:space="preserve">10.1.11. Profesorado según municipio y clase de centro. </t>
  </si>
  <si>
    <t>Centros E. Primaria, ESO y Bachilleratos/ FP</t>
  </si>
  <si>
    <t xml:space="preserve">10.1.12. Profesorado en Enseñanzas de Régimen General según municipio y cuerpo/categoría. Centros públicos. </t>
  </si>
  <si>
    <t>Profesorado E. Secundaria</t>
  </si>
  <si>
    <t>Profesorado Técnico de FP</t>
  </si>
  <si>
    <t>Maestros</t>
  </si>
  <si>
    <t>Otro profesorado</t>
  </si>
  <si>
    <t xml:space="preserve">10.1.13. Profesorado en Enseñanzas de Régimen General según municipio y cuerpo/categoría. Centros privados. </t>
  </si>
  <si>
    <t>Profesor Titular</t>
  </si>
  <si>
    <t>Adjunto, Agregado o Auxiliar</t>
  </si>
  <si>
    <t>Profesor (Maestro)</t>
  </si>
  <si>
    <t>10.1.14. Alumnado matriculado según municipio y enseñanza, por titularidad del centro. Total centros.</t>
  </si>
  <si>
    <t>Ciclos Formativos</t>
  </si>
  <si>
    <t>CFPB (Básica)</t>
  </si>
  <si>
    <t>CFGM (Grado Medio)</t>
  </si>
  <si>
    <t>CFGS (Grado Superior)</t>
  </si>
  <si>
    <t>RÉGIMEN ESPECIAL</t>
  </si>
  <si>
    <t xml:space="preserve">    Abanilla</t>
  </si>
  <si>
    <t xml:space="preserve">    Albudeite</t>
  </si>
  <si>
    <t xml:space="preserve">    Aledo</t>
  </si>
  <si>
    <t xml:space="preserve">    Campos del Río</t>
  </si>
  <si>
    <t xml:space="preserve">    Librilla</t>
  </si>
  <si>
    <t xml:space="preserve">    Lorquí</t>
  </si>
  <si>
    <t xml:space="preserve">    Ojós</t>
  </si>
  <si>
    <t xml:space="preserve">    Pliego</t>
  </si>
  <si>
    <t xml:space="preserve">    Ricote</t>
  </si>
  <si>
    <t xml:space="preserve">    Ulea</t>
  </si>
  <si>
    <t xml:space="preserve">    Villanueva del Río Segura</t>
  </si>
  <si>
    <t>10.1.15. Alumnado matriculado según municipio y enseñanza, por titularidad del centro. Centros públicos.</t>
  </si>
  <si>
    <t>CFPB        (Básica)</t>
  </si>
  <si>
    <t>10.1.16. Alumnado matriculado según municipio y enseñanza por titularidad del centro. Centros privados.</t>
  </si>
  <si>
    <t>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</si>
</sst>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4" tint="-0.249977111117893"/>
      <name val="Arial"/>
      <family val="2"/>
    </font>
    <font>
      <sz val="14"/>
      <color rgb="FFFF000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Verdana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7.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85351115451523"/>
      </bottom>
      <diagonal/>
    </border>
    <border>
      <left/>
      <right/>
      <top style="thin">
        <color theme="4" tint="0.39985351115451523"/>
      </top>
      <bottom style="thin">
        <color theme="4" tint="0.39982299264503923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82299264503923"/>
      </top>
      <bottom/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 style="thin">
        <color theme="4" tint="0.39985351115451523"/>
      </bottom>
      <diagonal/>
    </border>
    <border>
      <left/>
      <right/>
      <top style="thin">
        <color theme="4" tint="0.39985351115451523"/>
      </top>
      <bottom/>
      <diagonal/>
    </border>
    <border>
      <left/>
      <right/>
      <top style="thin">
        <color theme="4" tint="0.39988402966399123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justify"/>
    </xf>
    <xf numFmtId="0" fontId="1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0" fillId="0" borderId="0" xfId="1" applyFont="1" applyBorder="1" applyAlignment="1" applyProtection="1"/>
    <xf numFmtId="0" fontId="11" fillId="0" borderId="0" xfId="1" applyFont="1" applyBorder="1" applyAlignment="1" applyProtection="1">
      <alignment horizontal="center"/>
    </xf>
    <xf numFmtId="0" fontId="12" fillId="0" borderId="0" xfId="0" applyFont="1"/>
    <xf numFmtId="0" fontId="13" fillId="2" borderId="1" xfId="1" applyFont="1" applyFill="1" applyBorder="1" applyAlignment="1" applyProtection="1">
      <alignment horizontal="center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Border="1"/>
    <xf numFmtId="3" fontId="15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3" fontId="12" fillId="0" borderId="3" xfId="0" applyNumberFormat="1" applyFont="1" applyBorder="1"/>
    <xf numFmtId="3" fontId="17" fillId="0" borderId="3" xfId="0" applyNumberFormat="1" applyFont="1" applyBorder="1" applyAlignment="1">
      <alignment wrapText="1"/>
    </xf>
    <xf numFmtId="0" fontId="12" fillId="0" borderId="3" xfId="0" applyNumberFormat="1" applyFont="1" applyBorder="1"/>
    <xf numFmtId="0" fontId="12" fillId="0" borderId="3" xfId="0" applyFont="1" applyBorder="1"/>
    <xf numFmtId="3" fontId="0" fillId="0" borderId="0" xfId="0" applyNumberFormat="1" applyFill="1"/>
    <xf numFmtId="0" fontId="0" fillId="0" borderId="0" xfId="0" applyBorder="1" applyAlignment="1">
      <alignment horizontal="left" indent="1"/>
    </xf>
    <xf numFmtId="3" fontId="0" fillId="0" borderId="0" xfId="0" applyNumberFormat="1" applyFont="1" applyBorder="1"/>
    <xf numFmtId="3" fontId="18" fillId="0" borderId="0" xfId="0" applyNumberFormat="1" applyFont="1" applyBorder="1" applyAlignment="1">
      <alignment wrapText="1"/>
    </xf>
    <xf numFmtId="0" fontId="0" fillId="0" borderId="0" xfId="0" applyNumberFormat="1" applyFont="1" applyBorder="1"/>
    <xf numFmtId="0" fontId="0" fillId="0" borderId="0" xfId="0" applyFont="1" applyBorder="1"/>
    <xf numFmtId="0" fontId="0" fillId="0" borderId="0" xfId="0" applyNumberFormat="1" applyFont="1" applyFill="1" applyBorder="1"/>
    <xf numFmtId="0" fontId="0" fillId="0" borderId="0" xfId="0" applyFont="1" applyBorder="1" applyAlignment="1">
      <alignment horizontal="left" indent="1"/>
    </xf>
    <xf numFmtId="0" fontId="0" fillId="0" borderId="4" xfId="0" applyBorder="1"/>
    <xf numFmtId="0" fontId="19" fillId="0" borderId="0" xfId="0" applyFont="1" applyFill="1" applyBorder="1" applyAlignment="1">
      <alignment horizontal="left"/>
    </xf>
    <xf numFmtId="0" fontId="0" fillId="0" borderId="0" xfId="0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justify" vertical="justify"/>
    </xf>
    <xf numFmtId="0" fontId="21" fillId="0" borderId="0" xfId="0" applyFont="1" applyAlignment="1"/>
    <xf numFmtId="3" fontId="14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/>
    <xf numFmtId="3" fontId="1" fillId="0" borderId="3" xfId="0" applyNumberFormat="1" applyFont="1" applyBorder="1"/>
    <xf numFmtId="0" fontId="1" fillId="0" borderId="3" xfId="0" applyNumberFormat="1" applyFont="1" applyBorder="1"/>
    <xf numFmtId="0" fontId="1" fillId="0" borderId="3" xfId="0" applyFont="1" applyBorder="1"/>
    <xf numFmtId="0" fontId="0" fillId="0" borderId="0" xfId="0" applyAlignment="1">
      <alignment horizontal="left" indent="1"/>
    </xf>
    <xf numFmtId="0" fontId="0" fillId="0" borderId="0" xfId="0" applyFont="1" applyFill="1" applyBorder="1"/>
    <xf numFmtId="0" fontId="0" fillId="0" borderId="0" xfId="0" applyFont="1" applyAlignment="1">
      <alignment horizontal="left" inden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justify" vertical="justify" wrapText="1"/>
    </xf>
    <xf numFmtId="0" fontId="21" fillId="0" borderId="0" xfId="0" applyFont="1" applyAlignment="1">
      <alignment horizontal="justify" vertical="justify" wrapText="1"/>
    </xf>
    <xf numFmtId="0" fontId="21" fillId="0" borderId="0" xfId="0" applyFont="1" applyAlignment="1">
      <alignment wrapText="1"/>
    </xf>
    <xf numFmtId="3" fontId="0" fillId="0" borderId="0" xfId="0" applyNumberFormat="1"/>
    <xf numFmtId="0" fontId="9" fillId="0" borderId="0" xfId="1" applyAlignment="1" applyProtection="1">
      <alignment horizontal="left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7" fillId="0" borderId="3" xfId="0" applyNumberFormat="1" applyFont="1" applyFill="1" applyBorder="1" applyAlignment="1">
      <alignment wrapText="1"/>
    </xf>
    <xf numFmtId="3" fontId="12" fillId="0" borderId="3" xfId="0" applyNumberFormat="1" applyFont="1" applyFill="1" applyBorder="1"/>
    <xf numFmtId="3" fontId="17" fillId="0" borderId="3" xfId="0" applyNumberFormat="1" applyFont="1" applyFill="1" applyBorder="1" applyAlignment="1">
      <alignment wrapText="1"/>
    </xf>
    <xf numFmtId="0" fontId="12" fillId="0" borderId="3" xfId="0" applyNumberFormat="1" applyFont="1" applyFill="1" applyBorder="1"/>
    <xf numFmtId="0" fontId="12" fillId="0" borderId="3" xfId="0" applyFont="1" applyFill="1" applyBorder="1"/>
    <xf numFmtId="49" fontId="18" fillId="0" borderId="0" xfId="0" applyNumberFormat="1" applyFont="1" applyFill="1" applyBorder="1" applyAlignment="1">
      <alignment wrapText="1"/>
    </xf>
    <xf numFmtId="3" fontId="0" fillId="0" borderId="5" xfId="0" applyNumberFormat="1" applyFont="1" applyFill="1" applyBorder="1"/>
    <xf numFmtId="3" fontId="18" fillId="0" borderId="5" xfId="0" applyNumberFormat="1" applyFont="1" applyFill="1" applyBorder="1" applyAlignment="1">
      <alignment wrapText="1"/>
    </xf>
    <xf numFmtId="0" fontId="0" fillId="0" borderId="5" xfId="0" applyNumberFormat="1" applyFont="1" applyFill="1" applyBorder="1"/>
    <xf numFmtId="0" fontId="0" fillId="0" borderId="5" xfId="0" applyFont="1" applyFill="1" applyBorder="1"/>
    <xf numFmtId="3" fontId="0" fillId="0" borderId="0" xfId="0" applyNumberFormat="1" applyFont="1" applyFill="1" applyBorder="1"/>
    <xf numFmtId="3" fontId="18" fillId="0" borderId="0" xfId="0" applyNumberFormat="1" applyFont="1" applyFill="1" applyBorder="1" applyAlignment="1">
      <alignment wrapText="1"/>
    </xf>
    <xf numFmtId="0" fontId="0" fillId="0" borderId="0" xfId="0" applyFont="1" applyFill="1"/>
    <xf numFmtId="0" fontId="21" fillId="0" borderId="0" xfId="0" applyFont="1" applyAlignment="1">
      <alignment vertical="top" wrapText="1"/>
    </xf>
    <xf numFmtId="0" fontId="0" fillId="0" borderId="0" xfId="0" applyFill="1" applyAlignment="1">
      <alignment wrapText="1"/>
    </xf>
    <xf numFmtId="0" fontId="22" fillId="0" borderId="0" xfId="0" applyFont="1" applyFill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wrapText="1"/>
    </xf>
    <xf numFmtId="0" fontId="16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1" fillId="0" borderId="3" xfId="0" applyFont="1" applyFill="1" applyBorder="1"/>
    <xf numFmtId="0" fontId="16" fillId="0" borderId="0" xfId="0" applyFont="1" applyBorder="1" applyAlignment="1">
      <alignment horizontal="center" vertical="center"/>
    </xf>
    <xf numFmtId="49" fontId="17" fillId="0" borderId="3" xfId="0" applyNumberFormat="1" applyFont="1" applyFill="1" applyBorder="1" applyAlignment="1"/>
    <xf numFmtId="49" fontId="18" fillId="0" borderId="4" xfId="0" applyNumberFormat="1" applyFont="1" applyFill="1" applyBorder="1" applyAlignment="1">
      <alignment horizontal="left" indent="1"/>
    </xf>
    <xf numFmtId="0" fontId="0" fillId="0" borderId="4" xfId="0" applyNumberFormat="1" applyBorder="1"/>
    <xf numFmtId="0" fontId="0" fillId="0" borderId="0" xfId="0" applyNumberFormat="1"/>
    <xf numFmtId="0" fontId="1" fillId="3" borderId="4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wrapText="1"/>
    </xf>
    <xf numFmtId="3" fontId="18" fillId="0" borderId="6" xfId="0" applyNumberFormat="1" applyFont="1" applyBorder="1" applyAlignment="1"/>
    <xf numFmtId="0" fontId="16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 applyFont="1"/>
    <xf numFmtId="49" fontId="17" fillId="0" borderId="7" xfId="0" applyNumberFormat="1" applyFont="1" applyFill="1" applyBorder="1" applyAlignment="1">
      <alignment wrapText="1"/>
    </xf>
    <xf numFmtId="3" fontId="18" fillId="0" borderId="7" xfId="0" applyNumberFormat="1" applyFont="1" applyFill="1" applyBorder="1" applyAlignment="1">
      <alignment wrapText="1"/>
    </xf>
    <xf numFmtId="0" fontId="1" fillId="0" borderId="0" xfId="0" applyFont="1" applyFill="1"/>
    <xf numFmtId="0" fontId="0" fillId="0" borderId="0" xfId="0" applyNumberFormat="1" applyFont="1" applyFill="1"/>
    <xf numFmtId="0" fontId="0" fillId="0" borderId="0" xfId="0" applyNumberFormat="1" applyFill="1"/>
    <xf numFmtId="3" fontId="18" fillId="0" borderId="7" xfId="0" applyNumberFormat="1" applyFont="1" applyFill="1" applyBorder="1"/>
    <xf numFmtId="0" fontId="1" fillId="0" borderId="0" xfId="0" applyNumberFormat="1" applyFont="1" applyFill="1"/>
    <xf numFmtId="0" fontId="0" fillId="0" borderId="4" xfId="0" applyBorder="1" applyAlignment="1">
      <alignment horizontal="left" indent="1"/>
    </xf>
    <xf numFmtId="3" fontId="0" fillId="0" borderId="4" xfId="0" applyNumberFormat="1" applyBorder="1"/>
    <xf numFmtId="0" fontId="0" fillId="0" borderId="0" xfId="0" applyAlignment="1">
      <alignment horizontal="left" wrapText="1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3" fontId="1" fillId="0" borderId="8" xfId="0" applyNumberFormat="1" applyFont="1" applyBorder="1"/>
    <xf numFmtId="0" fontId="23" fillId="0" borderId="4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3" fontId="1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3" fontId="1" fillId="0" borderId="10" xfId="0" applyNumberFormat="1" applyFont="1" applyBorder="1"/>
    <xf numFmtId="3" fontId="1" fillId="0" borderId="10" xfId="0" applyNumberFormat="1" applyFont="1" applyFill="1" applyBorder="1"/>
    <xf numFmtId="3" fontId="0" fillId="0" borderId="11" xfId="0" applyNumberFormat="1" applyFont="1" applyBorder="1"/>
    <xf numFmtId="3" fontId="0" fillId="0" borderId="11" xfId="0" applyNumberFormat="1" applyFont="1" applyFill="1" applyBorder="1"/>
    <xf numFmtId="3" fontId="0" fillId="0" borderId="11" xfId="0" applyNumberFormat="1" applyFill="1" applyBorder="1"/>
    <xf numFmtId="3" fontId="0" fillId="0" borderId="0" xfId="0" applyNumberFormat="1" applyFill="1" applyBorder="1"/>
    <xf numFmtId="0" fontId="21" fillId="0" borderId="0" xfId="0" applyFont="1" applyAlignment="1">
      <alignment vertical="top"/>
    </xf>
    <xf numFmtId="0" fontId="24" fillId="0" borderId="0" xfId="0" applyFont="1" applyAlignment="1">
      <alignment horizontal="left" wrapText="1"/>
    </xf>
    <xf numFmtId="3" fontId="17" fillId="0" borderId="0" xfId="0" applyNumberFormat="1" applyFont="1" applyBorder="1" applyAlignment="1">
      <alignment wrapText="1"/>
    </xf>
    <xf numFmtId="0" fontId="1" fillId="0" borderId="6" xfId="0" applyFont="1" applyBorder="1" applyAlignment="1">
      <alignment horizontal="left"/>
    </xf>
    <xf numFmtId="3" fontId="1" fillId="0" borderId="6" xfId="0" applyNumberFormat="1" applyFont="1" applyBorder="1"/>
    <xf numFmtId="3" fontId="0" fillId="0" borderId="4" xfId="0" applyNumberFormat="1" applyFont="1" applyBorder="1"/>
    <xf numFmtId="3" fontId="12" fillId="0" borderId="8" xfId="0" applyNumberFormat="1" applyFont="1" applyBorder="1"/>
    <xf numFmtId="3" fontId="17" fillId="0" borderId="0" xfId="0" applyNumberFormat="1" applyFont="1" applyFill="1" applyBorder="1" applyAlignment="1">
      <alignment wrapText="1"/>
    </xf>
    <xf numFmtId="0" fontId="1" fillId="0" borderId="9" xfId="0" applyFont="1" applyBorder="1" applyAlignment="1">
      <alignment horizontal="left"/>
    </xf>
    <xf numFmtId="3" fontId="1" fillId="0" borderId="9" xfId="0" applyNumberFormat="1" applyFont="1" applyBorder="1"/>
    <xf numFmtId="3" fontId="17" fillId="0" borderId="9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2" xfId="0" applyNumberFormat="1" applyFont="1" applyBorder="1"/>
    <xf numFmtId="3" fontId="18" fillId="0" borderId="12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Fill="1" applyBorder="1"/>
    <xf numFmtId="3" fontId="17" fillId="0" borderId="4" xfId="0" applyNumberFormat="1" applyFont="1" applyFill="1" applyBorder="1" applyAlignment="1">
      <alignment wrapText="1"/>
    </xf>
    <xf numFmtId="3" fontId="1" fillId="0" borderId="9" xfId="0" applyNumberFormat="1" applyFont="1" applyFill="1" applyBorder="1"/>
    <xf numFmtId="3" fontId="0" fillId="0" borderId="12" xfId="0" applyNumberFormat="1" applyFont="1" applyFill="1" applyBorder="1"/>
    <xf numFmtId="3" fontId="0" fillId="0" borderId="0" xfId="0" applyNumberFormat="1" applyBorder="1"/>
    <xf numFmtId="0" fontId="21" fillId="0" borderId="0" xfId="0" applyFont="1" applyAlignment="1">
      <alignment horizontal="left" vertical="justify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ESOS\Estad&#237;stica%20de%20la%20Ense&#241;anza%20no%20Universitaria%20=%20IDO73\Ense&#241;anza%20no%20Universitaria%20=%20IDF70\2019\20210723_PE001_2019-20_comprob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E001"/>
      <sheetName val="categ"/>
      <sheetName val="Hoja4"/>
      <sheetName val="pub"/>
      <sheetName val="Hoja5"/>
      <sheetName val="priv"/>
      <sheetName val="por centro"/>
      <sheetName val="comparación PE001-002-003"/>
      <sheetName val="Hoja3"/>
      <sheetName val="comprob privados"/>
      <sheetName val="prof por clase centro"/>
      <sheetName val="Hoja8"/>
      <sheetName val="Hoja9"/>
      <sheetName val="prof por tipo centro y mun"/>
      <sheetName val="Hoja11"/>
      <sheetName val="Hoja13"/>
      <sheetName val="Hoja14"/>
      <sheetName val="Hoja16"/>
      <sheetName val="reg espec"/>
    </sheetNames>
    <sheetDataSet>
      <sheetData sheetId="0"/>
      <sheetData sheetId="1"/>
      <sheetData sheetId="2"/>
      <sheetData sheetId="3"/>
      <sheetData sheetId="4">
        <row r="10">
          <cell r="B10">
            <v>17</v>
          </cell>
          <cell r="E10">
            <v>11</v>
          </cell>
        </row>
        <row r="11">
          <cell r="B11">
            <v>57</v>
          </cell>
          <cell r="E11">
            <v>39</v>
          </cell>
        </row>
        <row r="13">
          <cell r="B13">
            <v>92</v>
          </cell>
          <cell r="C13">
            <v>1</v>
          </cell>
          <cell r="D13">
            <v>17</v>
          </cell>
          <cell r="E13">
            <v>76</v>
          </cell>
          <cell r="G13">
            <v>9</v>
          </cell>
        </row>
        <row r="14">
          <cell r="B14">
            <v>38</v>
          </cell>
          <cell r="E14">
            <v>39</v>
          </cell>
        </row>
        <row r="16">
          <cell r="B16">
            <v>12</v>
          </cell>
          <cell r="D16">
            <v>11</v>
          </cell>
          <cell r="E16">
            <v>30</v>
          </cell>
        </row>
        <row r="17">
          <cell r="B17">
            <v>25</v>
          </cell>
          <cell r="C17">
            <v>2</v>
          </cell>
          <cell r="E17">
            <v>14</v>
          </cell>
          <cell r="G17">
            <v>7</v>
          </cell>
        </row>
        <row r="18">
          <cell r="B18">
            <v>27</v>
          </cell>
          <cell r="D18">
            <v>13</v>
          </cell>
          <cell r="E18">
            <v>10</v>
          </cell>
        </row>
        <row r="19">
          <cell r="B19">
            <v>20</v>
          </cell>
          <cell r="E19">
            <v>25</v>
          </cell>
        </row>
        <row r="20">
          <cell r="B20">
            <v>14</v>
          </cell>
          <cell r="E20">
            <v>10</v>
          </cell>
        </row>
        <row r="21">
          <cell r="B21">
            <v>13</v>
          </cell>
          <cell r="E21">
            <v>13</v>
          </cell>
        </row>
        <row r="22">
          <cell r="B22">
            <v>18</v>
          </cell>
          <cell r="E22">
            <v>15</v>
          </cell>
        </row>
        <row r="24">
          <cell r="B24">
            <v>29</v>
          </cell>
          <cell r="E24">
            <v>20</v>
          </cell>
          <cell r="G24">
            <v>2</v>
          </cell>
        </row>
        <row r="25">
          <cell r="B25">
            <v>483</v>
          </cell>
          <cell r="C25">
            <v>5</v>
          </cell>
          <cell r="D25">
            <v>38</v>
          </cell>
          <cell r="E25">
            <v>437</v>
          </cell>
          <cell r="G25">
            <v>17</v>
          </cell>
        </row>
        <row r="26">
          <cell r="B26">
            <v>19</v>
          </cell>
          <cell r="E26">
            <v>17</v>
          </cell>
        </row>
        <row r="27">
          <cell r="B27">
            <v>27</v>
          </cell>
          <cell r="E27">
            <v>18</v>
          </cell>
        </row>
        <row r="28">
          <cell r="B28">
            <v>105</v>
          </cell>
          <cell r="C28">
            <v>3</v>
          </cell>
          <cell r="D28">
            <v>3</v>
          </cell>
          <cell r="E28">
            <v>86</v>
          </cell>
          <cell r="G28">
            <v>4</v>
          </cell>
        </row>
        <row r="29">
          <cell r="B29">
            <v>4</v>
          </cell>
        </row>
        <row r="30">
          <cell r="B30">
            <v>26</v>
          </cell>
          <cell r="E30">
            <v>23</v>
          </cell>
        </row>
        <row r="31">
          <cell r="B31">
            <v>34</v>
          </cell>
          <cell r="C31">
            <v>1</v>
          </cell>
          <cell r="E31">
            <v>25</v>
          </cell>
        </row>
        <row r="33">
          <cell r="B33">
            <v>97</v>
          </cell>
          <cell r="D33">
            <v>4</v>
          </cell>
          <cell r="E33">
            <v>67</v>
          </cell>
          <cell r="G33">
            <v>1</v>
          </cell>
        </row>
        <row r="35">
          <cell r="B35">
            <v>13</v>
          </cell>
          <cell r="D35">
            <v>6</v>
          </cell>
          <cell r="E35">
            <v>15</v>
          </cell>
        </row>
        <row r="36">
          <cell r="B36">
            <v>278</v>
          </cell>
          <cell r="C36">
            <v>2</v>
          </cell>
          <cell r="D36">
            <v>6</v>
          </cell>
          <cell r="E36">
            <v>230</v>
          </cell>
          <cell r="G36">
            <v>30</v>
          </cell>
        </row>
        <row r="37">
          <cell r="B37">
            <v>16</v>
          </cell>
          <cell r="E37">
            <v>15</v>
          </cell>
        </row>
        <row r="38">
          <cell r="B38">
            <v>52</v>
          </cell>
          <cell r="E38">
            <v>45</v>
          </cell>
        </row>
        <row r="39">
          <cell r="B39">
            <v>1216</v>
          </cell>
          <cell r="C39">
            <v>35</v>
          </cell>
          <cell r="D39">
            <v>226</v>
          </cell>
          <cell r="E39">
            <v>1143</v>
          </cell>
          <cell r="F39">
            <v>2</v>
          </cell>
          <cell r="G39">
            <v>195</v>
          </cell>
        </row>
        <row r="42">
          <cell r="B42">
            <v>3</v>
          </cell>
        </row>
        <row r="44">
          <cell r="B44">
            <v>52</v>
          </cell>
          <cell r="D44">
            <v>3</v>
          </cell>
          <cell r="E44">
            <v>20</v>
          </cell>
          <cell r="G44">
            <v>4</v>
          </cell>
        </row>
        <row r="45">
          <cell r="B45">
            <v>55</v>
          </cell>
          <cell r="C45">
            <v>2</v>
          </cell>
          <cell r="D45">
            <v>4</v>
          </cell>
          <cell r="E45">
            <v>42</v>
          </cell>
          <cell r="G45">
            <v>11</v>
          </cell>
        </row>
        <row r="46">
          <cell r="B46">
            <v>30</v>
          </cell>
          <cell r="D46">
            <v>9</v>
          </cell>
          <cell r="E46">
            <v>25</v>
          </cell>
          <cell r="G46">
            <v>6</v>
          </cell>
        </row>
        <row r="47">
          <cell r="B47">
            <v>70</v>
          </cell>
          <cell r="D47">
            <v>9</v>
          </cell>
          <cell r="E47">
            <v>100</v>
          </cell>
          <cell r="G47">
            <v>4</v>
          </cell>
        </row>
        <row r="48">
          <cell r="B48">
            <v>54</v>
          </cell>
          <cell r="C48">
            <v>2</v>
          </cell>
          <cell r="D48">
            <v>1</v>
          </cell>
          <cell r="E48">
            <v>58</v>
          </cell>
          <cell r="G48">
            <v>3</v>
          </cell>
        </row>
        <row r="49">
          <cell r="B49">
            <v>61</v>
          </cell>
          <cell r="E49">
            <v>46</v>
          </cell>
          <cell r="G49">
            <v>2</v>
          </cell>
        </row>
        <row r="51">
          <cell r="B51">
            <v>61</v>
          </cell>
          <cell r="E51">
            <v>41</v>
          </cell>
          <cell r="G51">
            <v>2</v>
          </cell>
        </row>
        <row r="53">
          <cell r="B53">
            <v>49</v>
          </cell>
          <cell r="C53">
            <v>1</v>
          </cell>
          <cell r="D53">
            <v>2</v>
          </cell>
          <cell r="E53">
            <v>29</v>
          </cell>
          <cell r="G53">
            <v>7</v>
          </cell>
        </row>
        <row r="54">
          <cell r="B54">
            <v>3167</v>
          </cell>
          <cell r="C54">
            <v>54</v>
          </cell>
          <cell r="D54">
            <v>352</v>
          </cell>
          <cell r="E54">
            <v>2784</v>
          </cell>
          <cell r="F54">
            <v>2</v>
          </cell>
          <cell r="G54">
            <v>304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zoomScaleNormal="100" workbookViewId="0">
      <selection sqref="A1:D24"/>
    </sheetView>
  </sheetViews>
  <sheetFormatPr baseColWidth="10" defaultRowHeight="18.75" x14ac:dyDescent="0.3"/>
  <cols>
    <col min="1" max="1" width="16.7109375" customWidth="1"/>
    <col min="2" max="2" width="88.85546875" customWidth="1"/>
    <col min="5" max="5" width="11.42578125" style="3"/>
  </cols>
  <sheetData>
    <row r="1" spans="1:5" ht="56.25" customHeight="1" x14ac:dyDescent="0.3">
      <c r="A1" s="1" t="s">
        <v>0</v>
      </c>
      <c r="B1" s="2" t="s">
        <v>1</v>
      </c>
    </row>
    <row r="2" spans="1:5" x14ac:dyDescent="0.3">
      <c r="A2" s="4"/>
    </row>
    <row r="3" spans="1:5" ht="15" customHeight="1" x14ac:dyDescent="0.3">
      <c r="A3" s="5"/>
    </row>
    <row r="4" spans="1:5" ht="15" customHeight="1" x14ac:dyDescent="0.3">
      <c r="A4" s="5" t="s">
        <v>2</v>
      </c>
    </row>
    <row r="5" spans="1:5" ht="15" customHeight="1" x14ac:dyDescent="0.3">
      <c r="A5" s="4"/>
    </row>
    <row r="6" spans="1:5" s="7" customFormat="1" ht="15" customHeight="1" x14ac:dyDescent="0.3">
      <c r="A6" s="6" t="s">
        <v>3</v>
      </c>
      <c r="B6" s="6" t="s">
        <v>4</v>
      </c>
      <c r="E6" s="8"/>
    </row>
    <row r="7" spans="1:5" ht="15" customHeight="1" x14ac:dyDescent="0.3">
      <c r="A7" s="9"/>
    </row>
    <row r="8" spans="1:5" ht="15" customHeight="1" x14ac:dyDescent="0.25">
      <c r="A8" s="9" t="s">
        <v>5</v>
      </c>
      <c r="B8" s="10" t="s">
        <v>6</v>
      </c>
      <c r="C8" s="10"/>
      <c r="D8" s="10"/>
      <c r="E8" s="11"/>
    </row>
    <row r="9" spans="1:5" ht="15" customHeight="1" x14ac:dyDescent="0.25">
      <c r="A9" s="4" t="s">
        <v>7</v>
      </c>
      <c r="B9" s="10" t="s">
        <v>8</v>
      </c>
      <c r="C9" s="10"/>
      <c r="D9" s="10"/>
      <c r="E9" s="11"/>
    </row>
    <row r="10" spans="1:5" ht="15" customHeight="1" x14ac:dyDescent="0.25">
      <c r="A10" s="4" t="s">
        <v>9</v>
      </c>
      <c r="B10" s="10" t="s">
        <v>10</v>
      </c>
      <c r="C10" s="10"/>
      <c r="D10" s="10"/>
      <c r="E10" s="11"/>
    </row>
    <row r="11" spans="1:5" ht="15" customHeight="1" x14ac:dyDescent="0.25">
      <c r="A11" s="9" t="s">
        <v>11</v>
      </c>
      <c r="B11" s="10" t="s">
        <v>12</v>
      </c>
      <c r="C11" s="10"/>
      <c r="D11" s="10"/>
      <c r="E11" s="11"/>
    </row>
    <row r="12" spans="1:5" ht="15" customHeight="1" x14ac:dyDescent="0.25">
      <c r="A12" s="4" t="s">
        <v>13</v>
      </c>
      <c r="B12" s="10" t="s">
        <v>14</v>
      </c>
      <c r="C12" s="10"/>
      <c r="D12" s="10"/>
      <c r="E12" s="11"/>
    </row>
    <row r="13" spans="1:5" ht="15" customHeight="1" x14ac:dyDescent="0.25">
      <c r="A13" s="4" t="s">
        <v>15</v>
      </c>
      <c r="B13" s="10" t="s">
        <v>16</v>
      </c>
      <c r="C13" s="10"/>
      <c r="D13" s="10"/>
      <c r="E13" s="11"/>
    </row>
    <row r="14" spans="1:5" ht="15" customHeight="1" x14ac:dyDescent="0.25">
      <c r="A14" s="9" t="s">
        <v>17</v>
      </c>
      <c r="B14" s="10" t="s">
        <v>18</v>
      </c>
      <c r="C14" s="10"/>
      <c r="D14" s="10"/>
      <c r="E14" s="11"/>
    </row>
    <row r="15" spans="1:5" ht="15" customHeight="1" x14ac:dyDescent="0.25">
      <c r="A15" s="4" t="s">
        <v>19</v>
      </c>
      <c r="B15" s="10" t="s">
        <v>20</v>
      </c>
      <c r="C15" s="10"/>
      <c r="D15" s="10"/>
      <c r="E15" s="11"/>
    </row>
    <row r="16" spans="1:5" ht="15" customHeight="1" x14ac:dyDescent="0.25">
      <c r="A16" s="4" t="s">
        <v>21</v>
      </c>
      <c r="B16" s="10" t="s">
        <v>22</v>
      </c>
      <c r="C16" s="10"/>
      <c r="D16" s="10"/>
      <c r="E16" s="11"/>
    </row>
    <row r="17" spans="1:5" ht="15" customHeight="1" x14ac:dyDescent="0.25">
      <c r="A17" s="4" t="s">
        <v>23</v>
      </c>
      <c r="B17" s="10" t="s">
        <v>24</v>
      </c>
      <c r="C17" s="10"/>
      <c r="D17" s="10"/>
      <c r="E17" s="11"/>
    </row>
    <row r="18" spans="1:5" ht="15" customHeight="1" x14ac:dyDescent="0.25">
      <c r="A18" s="4" t="s">
        <v>25</v>
      </c>
      <c r="B18" s="10" t="s">
        <v>26</v>
      </c>
      <c r="C18" s="10"/>
      <c r="D18" s="10"/>
      <c r="E18" s="11"/>
    </row>
    <row r="19" spans="1:5" ht="15" customHeight="1" x14ac:dyDescent="0.25">
      <c r="A19" s="4" t="s">
        <v>27</v>
      </c>
      <c r="B19" s="10" t="s">
        <v>28</v>
      </c>
      <c r="C19" s="10"/>
      <c r="D19" s="10"/>
      <c r="E19" s="11"/>
    </row>
    <row r="20" spans="1:5" ht="15" customHeight="1" x14ac:dyDescent="0.25">
      <c r="A20" s="4" t="s">
        <v>29</v>
      </c>
      <c r="B20" s="10" t="s">
        <v>30</v>
      </c>
      <c r="C20" s="10"/>
      <c r="D20" s="10"/>
      <c r="E20" s="11"/>
    </row>
    <row r="21" spans="1:5" ht="15" customHeight="1" x14ac:dyDescent="0.25">
      <c r="A21" s="4" t="s">
        <v>31</v>
      </c>
      <c r="B21" s="10" t="s">
        <v>32</v>
      </c>
      <c r="C21" s="10"/>
      <c r="D21" s="10"/>
      <c r="E21" s="11"/>
    </row>
    <row r="22" spans="1:5" ht="15" customHeight="1" x14ac:dyDescent="0.25">
      <c r="A22" s="4" t="s">
        <v>33</v>
      </c>
      <c r="B22" s="10" t="s">
        <v>34</v>
      </c>
      <c r="C22" s="10"/>
      <c r="D22" s="10"/>
      <c r="E22" s="11"/>
    </row>
    <row r="23" spans="1:5" ht="15" customHeight="1" x14ac:dyDescent="0.25">
      <c r="A23" s="4" t="s">
        <v>35</v>
      </c>
      <c r="B23" s="10" t="s">
        <v>36</v>
      </c>
      <c r="C23" s="10"/>
      <c r="D23" s="10"/>
      <c r="E23" s="11"/>
    </row>
    <row r="24" spans="1:5" ht="15" customHeight="1" x14ac:dyDescent="0.3"/>
    <row r="25" spans="1:5" ht="15" customHeight="1" x14ac:dyDescent="0.3"/>
    <row r="26" spans="1:5" ht="15" customHeight="1" x14ac:dyDescent="0.3"/>
    <row r="27" spans="1:5" ht="15" customHeight="1" x14ac:dyDescent="0.3"/>
    <row r="28" spans="1:5" ht="15" customHeight="1" x14ac:dyDescent="0.3"/>
    <row r="29" spans="1:5" ht="15" customHeight="1" x14ac:dyDescent="0.3"/>
    <row r="30" spans="1:5" ht="15" customHeight="1" x14ac:dyDescent="0.3"/>
    <row r="31" spans="1:5" ht="15" customHeight="1" x14ac:dyDescent="0.3"/>
    <row r="32" spans="1:5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</sheetData>
  <hyperlinks>
    <hyperlink ref="B8" location="'10.1.1.'!Área_de_impresión" display="Clasificación de los centros educativos según municipio y enseñanzas que imparten. Total centros."/>
    <hyperlink ref="B9" location="'10.1.2.'!Área_de_impresión" display="Clasificación de los centros educativos según municipio y enseñanzas que imparten. Centros públicos."/>
    <hyperlink ref="B10" location="'10.1.3.'!Área_de_impresión" display="Clasificación de los centros educativos según municipio y enseñanzas que imparten. Centros privados."/>
    <hyperlink ref="B11" location="'10.1.4.'!Área_de_impresión" display="Número de centros que imparten cada enseñanza según municipio y enseñanza. Enseñanzas de Régimen General y Adultos. Total centros."/>
    <hyperlink ref="B12" location="'10.1.5.'!Área_de_impresión" display="Número de centros que imparten cada enseñanza según municipio y enseñanza. Enseñanzas de Régimen General y Adultos. Centros públicos."/>
    <hyperlink ref="B13" location="'10.1.6.'!Área_de_impresión" display="Número de centros que imparten cada enseñanza según municipio y enseñanza. Enseñanzas de Régimen General y Adultos. Centros privados."/>
    <hyperlink ref="B14" location="'10.1.7.'!Área_de_impresión" display="Número de centros que imparten cada enseñanza según titularidad y municipio, por tipo de enseñanza. Enseñanzas de Régimen Especial. "/>
    <hyperlink ref="B15" location="'10.1.8.'!Área_de_impresión" display="Unidades/grupos en Enseñanzas de Régimen General según municipio y enseñanza. Total centros."/>
    <hyperlink ref="B16" location="'10.1.9.'!Área_de_impresión" display="Unidades/grupos en Enseñanzas de Régimen General según municipio y enseñanza. Centros públicos."/>
    <hyperlink ref="B17" location="'10.1.10.'!Área_de_impresión" display="Unidades/grupos en Enseñanzas de Régimen General según municipio y enseñanza. Centros privados."/>
    <hyperlink ref="B18" location="'10.1.11.'!Área_de_impresión" display="Profesorado según municipio y clase de centro. "/>
    <hyperlink ref="B19" location="'10.1.12.'!Área_de_impresión" display="Profesorado en Enseñanzas de Régimen General según municipio y cuerpo/categoría. Centros públicos. "/>
    <hyperlink ref="B20" location="'10.1.13.'!Área_de_impresión" display="Profesorado en Enseñanzas de Régimen General según municipio y cuerpo/categoría. Centros privados. "/>
    <hyperlink ref="B21" location="'10.1.14.'!Área_de_impresión" display="Alumnado matriculado según municipio y enseñanza, por titularidad del centro. Total centros."/>
    <hyperlink ref="B22" location="'10.1.15.'!Área_de_impresión" display="Alumnado matriculado según municipio y enseñanza, por titularidad del centro. Centros públicos."/>
    <hyperlink ref="B23" location="'10.1.16.'!Área_de_impresión" display="Alumnado matriculado según municipio y enseñanza, por titularidad del centro. Centros privados.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</oddHeader>
    <oddFooter>&amp;L&amp;"-,Cursiva"&amp;8ANUARIO ESTADÍSTICO DE LA REGIÓN DE MURCIA 2020.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F5" sqref="F5"/>
    </sheetView>
  </sheetViews>
  <sheetFormatPr baseColWidth="10" defaultColWidth="11.42578125" defaultRowHeight="15" x14ac:dyDescent="0.25"/>
  <cols>
    <col min="1" max="1" width="25.28515625" customWidth="1"/>
    <col min="2" max="2" width="16.42578125" customWidth="1"/>
    <col min="3" max="8" width="11.85546875" customWidth="1"/>
    <col min="9" max="9" width="16" customWidth="1"/>
    <col min="10" max="10" width="10.28515625" customWidth="1"/>
  </cols>
  <sheetData>
    <row r="1" spans="1:10" x14ac:dyDescent="0.25">
      <c r="A1" s="12" t="s">
        <v>171</v>
      </c>
      <c r="J1" s="13" t="s">
        <v>38</v>
      </c>
    </row>
    <row r="2" spans="1:10" ht="15" customHeight="1" x14ac:dyDescent="0.25">
      <c r="B2" s="46"/>
      <c r="C2" s="46"/>
      <c r="D2" s="46"/>
      <c r="E2" s="46"/>
      <c r="F2" s="46"/>
      <c r="G2" s="46"/>
      <c r="H2" s="46"/>
      <c r="I2" s="46"/>
    </row>
    <row r="3" spans="1:10" x14ac:dyDescent="0.25">
      <c r="A3" s="12"/>
      <c r="B3" s="12"/>
      <c r="C3" s="12"/>
      <c r="D3" s="12"/>
      <c r="E3" s="12"/>
      <c r="F3" s="12"/>
      <c r="G3" s="12"/>
    </row>
    <row r="4" spans="1:10" s="25" customFormat="1" ht="42" customHeight="1" x14ac:dyDescent="0.25">
      <c r="A4" s="110" t="s">
        <v>39</v>
      </c>
      <c r="B4" s="110" t="s">
        <v>170</v>
      </c>
      <c r="C4" s="110" t="s">
        <v>143</v>
      </c>
      <c r="D4" s="110" t="s">
        <v>146</v>
      </c>
      <c r="E4" s="110" t="s">
        <v>147</v>
      </c>
      <c r="F4" s="110" t="s">
        <v>204</v>
      </c>
      <c r="G4" s="110" t="s">
        <v>148</v>
      </c>
      <c r="H4" s="110" t="s">
        <v>150</v>
      </c>
      <c r="I4" s="110" t="s">
        <v>156</v>
      </c>
    </row>
    <row r="5" spans="1:10" x14ac:dyDescent="0.25">
      <c r="A5" s="111" t="s">
        <v>56</v>
      </c>
      <c r="B5" s="112">
        <v>9536</v>
      </c>
      <c r="C5" s="112">
        <v>1989</v>
      </c>
      <c r="D5" s="112">
        <v>3562</v>
      </c>
      <c r="E5" s="112">
        <v>220</v>
      </c>
      <c r="F5" s="112">
        <v>2014</v>
      </c>
      <c r="G5" s="112">
        <v>786</v>
      </c>
      <c r="H5" s="112">
        <v>939</v>
      </c>
      <c r="I5" s="112">
        <v>26</v>
      </c>
    </row>
    <row r="6" spans="1:10" x14ac:dyDescent="0.25">
      <c r="A6" s="50" t="s">
        <v>57</v>
      </c>
      <c r="B6" s="57">
        <v>42</v>
      </c>
      <c r="C6" s="57">
        <v>8</v>
      </c>
      <c r="D6" s="57">
        <v>20</v>
      </c>
      <c r="E6" s="57">
        <v>0</v>
      </c>
      <c r="F6" s="57">
        <v>10</v>
      </c>
      <c r="G6" s="57">
        <v>2</v>
      </c>
      <c r="H6" s="57">
        <v>2</v>
      </c>
      <c r="I6" s="57">
        <v>0</v>
      </c>
    </row>
    <row r="7" spans="1:10" x14ac:dyDescent="0.25">
      <c r="A7" s="50" t="s">
        <v>58</v>
      </c>
      <c r="B7" s="57">
        <v>99</v>
      </c>
      <c r="C7" s="57">
        <v>23</v>
      </c>
      <c r="D7" s="57">
        <v>33</v>
      </c>
      <c r="E7" s="57">
        <v>0</v>
      </c>
      <c r="F7" s="57">
        <v>18</v>
      </c>
      <c r="G7" s="57">
        <v>12</v>
      </c>
      <c r="H7" s="57">
        <v>11</v>
      </c>
      <c r="I7" s="57">
        <v>2</v>
      </c>
    </row>
    <row r="8" spans="1:10" x14ac:dyDescent="0.25">
      <c r="A8" s="50" t="s">
        <v>59</v>
      </c>
      <c r="B8" s="57">
        <v>213</v>
      </c>
      <c r="C8" s="57">
        <v>40</v>
      </c>
      <c r="D8" s="57">
        <v>81</v>
      </c>
      <c r="E8" s="57">
        <v>4</v>
      </c>
      <c r="F8" s="57">
        <v>52</v>
      </c>
      <c r="G8" s="57">
        <v>16</v>
      </c>
      <c r="H8" s="57">
        <v>20</v>
      </c>
      <c r="I8" s="57">
        <v>0</v>
      </c>
    </row>
    <row r="9" spans="1:10" x14ac:dyDescent="0.25">
      <c r="A9" s="50" t="s">
        <v>60</v>
      </c>
      <c r="B9" s="57">
        <v>9</v>
      </c>
      <c r="C9" s="57">
        <v>3</v>
      </c>
      <c r="D9" s="57">
        <v>6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</row>
    <row r="10" spans="1:10" x14ac:dyDescent="0.25">
      <c r="A10" s="50" t="s">
        <v>61</v>
      </c>
      <c r="B10" s="57">
        <v>282</v>
      </c>
      <c r="C10" s="57">
        <v>42</v>
      </c>
      <c r="D10" s="57">
        <v>93</v>
      </c>
      <c r="E10" s="57">
        <v>13</v>
      </c>
      <c r="F10" s="57">
        <v>80</v>
      </c>
      <c r="G10" s="57">
        <v>25</v>
      </c>
      <c r="H10" s="57">
        <v>29</v>
      </c>
      <c r="I10" s="57">
        <v>0</v>
      </c>
    </row>
    <row r="11" spans="1:10" x14ac:dyDescent="0.25">
      <c r="A11" s="50" t="s">
        <v>62</v>
      </c>
      <c r="B11" s="57">
        <v>98</v>
      </c>
      <c r="C11" s="57">
        <v>27</v>
      </c>
      <c r="D11" s="57">
        <v>40</v>
      </c>
      <c r="E11" s="57">
        <v>0</v>
      </c>
      <c r="F11" s="57">
        <v>23</v>
      </c>
      <c r="G11" s="57">
        <v>6</v>
      </c>
      <c r="H11" s="57">
        <v>2</v>
      </c>
      <c r="I11" s="57">
        <v>0</v>
      </c>
    </row>
    <row r="12" spans="1:10" x14ac:dyDescent="0.25">
      <c r="A12" s="50" t="s">
        <v>63</v>
      </c>
      <c r="B12" s="57">
        <v>6</v>
      </c>
      <c r="C12" s="57">
        <v>2</v>
      </c>
      <c r="D12" s="57">
        <v>4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1:10" x14ac:dyDescent="0.25">
      <c r="A13" s="50" t="s">
        <v>64</v>
      </c>
      <c r="B13" s="57">
        <v>55</v>
      </c>
      <c r="C13" s="57">
        <v>15</v>
      </c>
      <c r="D13" s="57">
        <v>24</v>
      </c>
      <c r="E13" s="57">
        <v>0</v>
      </c>
      <c r="F13" s="57">
        <v>12</v>
      </c>
      <c r="G13" s="57">
        <v>4</v>
      </c>
      <c r="H13" s="57">
        <v>0</v>
      </c>
      <c r="I13" s="57">
        <v>0</v>
      </c>
    </row>
    <row r="14" spans="1:10" x14ac:dyDescent="0.25">
      <c r="A14" s="50" t="s">
        <v>65</v>
      </c>
      <c r="B14" s="57">
        <v>180</v>
      </c>
      <c r="C14" s="57">
        <v>38</v>
      </c>
      <c r="D14" s="57">
        <v>67</v>
      </c>
      <c r="E14" s="57">
        <v>1</v>
      </c>
      <c r="F14" s="57">
        <v>41</v>
      </c>
      <c r="G14" s="57">
        <v>13</v>
      </c>
      <c r="H14" s="57">
        <v>20</v>
      </c>
      <c r="I14" s="57">
        <v>0</v>
      </c>
    </row>
    <row r="15" spans="1:10" x14ac:dyDescent="0.25">
      <c r="A15" s="50" t="s">
        <v>66</v>
      </c>
      <c r="B15" s="57">
        <v>155</v>
      </c>
      <c r="C15" s="57">
        <v>34</v>
      </c>
      <c r="D15" s="57">
        <v>50</v>
      </c>
      <c r="E15" s="57">
        <v>3</v>
      </c>
      <c r="F15" s="57">
        <v>36</v>
      </c>
      <c r="G15" s="57">
        <v>17</v>
      </c>
      <c r="H15" s="57">
        <v>14</v>
      </c>
      <c r="I15" s="57">
        <v>1</v>
      </c>
    </row>
    <row r="16" spans="1:10" x14ac:dyDescent="0.25">
      <c r="A16" s="50" t="s">
        <v>67</v>
      </c>
      <c r="B16" s="57">
        <v>68</v>
      </c>
      <c r="C16" s="57">
        <v>12</v>
      </c>
      <c r="D16" s="57">
        <v>26</v>
      </c>
      <c r="E16" s="57">
        <v>0</v>
      </c>
      <c r="F16" s="57">
        <v>20</v>
      </c>
      <c r="G16" s="57">
        <v>6</v>
      </c>
      <c r="H16" s="57">
        <v>4</v>
      </c>
      <c r="I16" s="57">
        <v>0</v>
      </c>
    </row>
    <row r="17" spans="1:9" x14ac:dyDescent="0.25">
      <c r="A17" s="50" t="s">
        <v>68</v>
      </c>
      <c r="B17" s="57">
        <v>42</v>
      </c>
      <c r="C17" s="57">
        <v>9</v>
      </c>
      <c r="D17" s="57">
        <v>17</v>
      </c>
      <c r="E17" s="57">
        <v>0</v>
      </c>
      <c r="F17" s="57">
        <v>7</v>
      </c>
      <c r="G17" s="57">
        <v>7</v>
      </c>
      <c r="H17" s="57">
        <v>2</v>
      </c>
      <c r="I17" s="57">
        <v>0</v>
      </c>
    </row>
    <row r="18" spans="1:9" x14ac:dyDescent="0.25">
      <c r="A18" s="50" t="s">
        <v>69</v>
      </c>
      <c r="B18" s="57">
        <v>72</v>
      </c>
      <c r="C18" s="57">
        <v>18</v>
      </c>
      <c r="D18" s="57">
        <v>25</v>
      </c>
      <c r="E18" s="57">
        <v>1</v>
      </c>
      <c r="F18" s="57">
        <v>18</v>
      </c>
      <c r="G18" s="57">
        <v>6</v>
      </c>
      <c r="H18" s="57">
        <v>4</v>
      </c>
      <c r="I18" s="57">
        <v>0</v>
      </c>
    </row>
    <row r="19" spans="1:9" x14ac:dyDescent="0.25">
      <c r="A19" s="50" t="s">
        <v>70</v>
      </c>
      <c r="B19" s="57">
        <v>61</v>
      </c>
      <c r="C19" s="57">
        <v>15</v>
      </c>
      <c r="D19" s="57">
        <v>22</v>
      </c>
      <c r="E19" s="57">
        <v>1</v>
      </c>
      <c r="F19" s="57">
        <v>12</v>
      </c>
      <c r="G19" s="57">
        <v>4</v>
      </c>
      <c r="H19" s="57">
        <v>6</v>
      </c>
      <c r="I19" s="57">
        <v>1</v>
      </c>
    </row>
    <row r="20" spans="1:9" x14ac:dyDescent="0.25">
      <c r="A20" s="50" t="s">
        <v>71</v>
      </c>
      <c r="B20" s="57">
        <v>12</v>
      </c>
      <c r="C20" s="57">
        <v>6</v>
      </c>
      <c r="D20" s="57">
        <v>6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</row>
    <row r="21" spans="1:9" x14ac:dyDescent="0.25">
      <c r="A21" s="50" t="s">
        <v>72</v>
      </c>
      <c r="B21" s="57">
        <v>206</v>
      </c>
      <c r="C21" s="57">
        <v>33</v>
      </c>
      <c r="D21" s="57">
        <v>70</v>
      </c>
      <c r="E21" s="57">
        <v>11</v>
      </c>
      <c r="F21" s="57">
        <v>41</v>
      </c>
      <c r="G21" s="57">
        <v>20</v>
      </c>
      <c r="H21" s="57">
        <v>31</v>
      </c>
      <c r="I21" s="57">
        <v>0</v>
      </c>
    </row>
    <row r="22" spans="1:9" x14ac:dyDescent="0.25">
      <c r="A22" s="50" t="s">
        <v>73</v>
      </c>
      <c r="B22" s="57">
        <v>1310</v>
      </c>
      <c r="C22" s="57">
        <v>263</v>
      </c>
      <c r="D22" s="57">
        <v>488</v>
      </c>
      <c r="E22" s="57">
        <v>33</v>
      </c>
      <c r="F22" s="57">
        <v>264</v>
      </c>
      <c r="G22" s="57">
        <v>99</v>
      </c>
      <c r="H22" s="57">
        <v>158</v>
      </c>
      <c r="I22" s="57">
        <v>5</v>
      </c>
    </row>
    <row r="23" spans="1:9" x14ac:dyDescent="0.25">
      <c r="A23" s="50" t="s">
        <v>74</v>
      </c>
      <c r="B23" s="57">
        <v>94</v>
      </c>
      <c r="C23" s="57">
        <v>19</v>
      </c>
      <c r="D23" s="57">
        <v>40</v>
      </c>
      <c r="E23" s="57">
        <v>0</v>
      </c>
      <c r="F23" s="57">
        <v>21</v>
      </c>
      <c r="G23" s="57">
        <v>8</v>
      </c>
      <c r="H23" s="57">
        <v>6</v>
      </c>
      <c r="I23" s="57">
        <v>0</v>
      </c>
    </row>
    <row r="24" spans="1:9" x14ac:dyDescent="0.25">
      <c r="A24" s="50" t="s">
        <v>75</v>
      </c>
      <c r="B24" s="57">
        <v>99</v>
      </c>
      <c r="C24" s="57">
        <v>24</v>
      </c>
      <c r="D24" s="57">
        <v>41</v>
      </c>
      <c r="E24" s="57">
        <v>0</v>
      </c>
      <c r="F24" s="57">
        <v>18</v>
      </c>
      <c r="G24" s="57">
        <v>8</v>
      </c>
      <c r="H24" s="57">
        <v>8</v>
      </c>
      <c r="I24" s="57">
        <v>0</v>
      </c>
    </row>
    <row r="25" spans="1:9" x14ac:dyDescent="0.25">
      <c r="A25" s="50" t="s">
        <v>76</v>
      </c>
      <c r="B25" s="57">
        <v>211</v>
      </c>
      <c r="C25" s="57">
        <v>37</v>
      </c>
      <c r="D25" s="57">
        <v>67</v>
      </c>
      <c r="E25" s="57">
        <v>2</v>
      </c>
      <c r="F25" s="57">
        <v>55</v>
      </c>
      <c r="G25" s="57">
        <v>20</v>
      </c>
      <c r="H25" s="57">
        <v>30</v>
      </c>
      <c r="I25" s="57">
        <v>0</v>
      </c>
    </row>
    <row r="26" spans="1:9" x14ac:dyDescent="0.25">
      <c r="A26" s="50" t="s">
        <v>77</v>
      </c>
      <c r="B26" s="57">
        <v>81</v>
      </c>
      <c r="C26" s="57">
        <v>17</v>
      </c>
      <c r="D26" s="57">
        <v>32</v>
      </c>
      <c r="E26" s="57">
        <v>3</v>
      </c>
      <c r="F26" s="57">
        <v>19</v>
      </c>
      <c r="G26" s="57">
        <v>4</v>
      </c>
      <c r="H26" s="57">
        <v>6</v>
      </c>
      <c r="I26" s="57">
        <v>0</v>
      </c>
    </row>
    <row r="27" spans="1:9" x14ac:dyDescent="0.25">
      <c r="A27" s="50" t="s">
        <v>78</v>
      </c>
      <c r="B27" s="57">
        <v>132</v>
      </c>
      <c r="C27" s="57">
        <v>25</v>
      </c>
      <c r="D27" s="57">
        <v>57</v>
      </c>
      <c r="E27" s="57">
        <v>2</v>
      </c>
      <c r="F27" s="57">
        <v>30</v>
      </c>
      <c r="G27" s="57">
        <v>8</v>
      </c>
      <c r="H27" s="57">
        <v>10</v>
      </c>
      <c r="I27" s="57">
        <v>0</v>
      </c>
    </row>
    <row r="28" spans="1:9" x14ac:dyDescent="0.25">
      <c r="A28" s="50" t="s">
        <v>79</v>
      </c>
      <c r="B28" s="57">
        <v>166</v>
      </c>
      <c r="C28" s="57">
        <v>29</v>
      </c>
      <c r="D28" s="57">
        <v>60</v>
      </c>
      <c r="E28" s="57">
        <v>4</v>
      </c>
      <c r="F28" s="57">
        <v>39</v>
      </c>
      <c r="G28" s="57">
        <v>12</v>
      </c>
      <c r="H28" s="57">
        <v>22</v>
      </c>
      <c r="I28" s="57">
        <v>0</v>
      </c>
    </row>
    <row r="29" spans="1:9" x14ac:dyDescent="0.25">
      <c r="A29" s="50" t="s">
        <v>80</v>
      </c>
      <c r="B29" s="57">
        <v>44</v>
      </c>
      <c r="C29" s="57">
        <v>15</v>
      </c>
      <c r="D29" s="57">
        <v>17</v>
      </c>
      <c r="E29" s="57">
        <v>0</v>
      </c>
      <c r="F29" s="57">
        <v>10</v>
      </c>
      <c r="G29" s="57">
        <v>0</v>
      </c>
      <c r="H29" s="57">
        <v>2</v>
      </c>
      <c r="I29" s="57">
        <v>0</v>
      </c>
    </row>
    <row r="30" spans="1:9" x14ac:dyDescent="0.25">
      <c r="A30" s="50" t="s">
        <v>81</v>
      </c>
      <c r="B30" s="57">
        <v>735</v>
      </c>
      <c r="C30" s="57">
        <v>145</v>
      </c>
      <c r="D30" s="57">
        <v>269</v>
      </c>
      <c r="E30" s="57">
        <v>40</v>
      </c>
      <c r="F30" s="57">
        <v>139</v>
      </c>
      <c r="G30" s="57">
        <v>61</v>
      </c>
      <c r="H30" s="57">
        <v>77</v>
      </c>
      <c r="I30" s="57">
        <v>4</v>
      </c>
    </row>
    <row r="31" spans="1:9" x14ac:dyDescent="0.25">
      <c r="A31" s="50" t="s">
        <v>82</v>
      </c>
      <c r="B31" s="57">
        <v>53</v>
      </c>
      <c r="C31" s="57">
        <v>13</v>
      </c>
      <c r="D31" s="57">
        <v>19</v>
      </c>
      <c r="E31" s="57">
        <v>1</v>
      </c>
      <c r="F31" s="57">
        <v>14</v>
      </c>
      <c r="G31" s="57">
        <v>4</v>
      </c>
      <c r="H31" s="57">
        <v>2</v>
      </c>
      <c r="I31" s="57">
        <v>0</v>
      </c>
    </row>
    <row r="32" spans="1:9" x14ac:dyDescent="0.25">
      <c r="A32" s="50" t="s">
        <v>83</v>
      </c>
      <c r="B32" s="57">
        <v>203</v>
      </c>
      <c r="C32" s="57">
        <v>41</v>
      </c>
      <c r="D32" s="57">
        <v>81</v>
      </c>
      <c r="E32" s="57">
        <v>4</v>
      </c>
      <c r="F32" s="57">
        <v>50</v>
      </c>
      <c r="G32" s="57">
        <v>15</v>
      </c>
      <c r="H32" s="57">
        <v>12</v>
      </c>
      <c r="I32" s="57">
        <v>0</v>
      </c>
    </row>
    <row r="33" spans="1:9" x14ac:dyDescent="0.25">
      <c r="A33" s="50" t="s">
        <v>84</v>
      </c>
      <c r="B33" s="57">
        <v>400</v>
      </c>
      <c r="C33" s="57">
        <v>89</v>
      </c>
      <c r="D33" s="57">
        <v>141</v>
      </c>
      <c r="E33" s="57">
        <v>7</v>
      </c>
      <c r="F33" s="57">
        <v>77</v>
      </c>
      <c r="G33" s="57">
        <v>47</v>
      </c>
      <c r="H33" s="57">
        <v>39</v>
      </c>
      <c r="I33" s="57">
        <v>0</v>
      </c>
    </row>
    <row r="34" spans="1:9" x14ac:dyDescent="0.25">
      <c r="A34" s="50" t="s">
        <v>85</v>
      </c>
      <c r="B34" s="57">
        <v>48</v>
      </c>
      <c r="C34" s="57">
        <v>8</v>
      </c>
      <c r="D34" s="57">
        <v>20</v>
      </c>
      <c r="E34" s="57">
        <v>1</v>
      </c>
      <c r="F34" s="57">
        <v>9</v>
      </c>
      <c r="G34" s="57">
        <v>4</v>
      </c>
      <c r="H34" s="57">
        <v>6</v>
      </c>
      <c r="I34" s="57">
        <v>0</v>
      </c>
    </row>
    <row r="35" spans="1:9" x14ac:dyDescent="0.25">
      <c r="A35" s="50" t="s">
        <v>86</v>
      </c>
      <c r="B35" s="57">
        <v>101</v>
      </c>
      <c r="C35" s="57">
        <v>20</v>
      </c>
      <c r="D35" s="57">
        <v>32</v>
      </c>
      <c r="E35" s="57">
        <v>2</v>
      </c>
      <c r="F35" s="57">
        <v>24</v>
      </c>
      <c r="G35" s="57">
        <v>13</v>
      </c>
      <c r="H35" s="57">
        <v>10</v>
      </c>
      <c r="I35" s="57">
        <v>0</v>
      </c>
    </row>
    <row r="36" spans="1:9" x14ac:dyDescent="0.25">
      <c r="A36" s="50" t="s">
        <v>87</v>
      </c>
      <c r="B36" s="57">
        <v>2485</v>
      </c>
      <c r="C36" s="57">
        <v>519</v>
      </c>
      <c r="D36" s="57">
        <v>944</v>
      </c>
      <c r="E36" s="57">
        <v>59</v>
      </c>
      <c r="F36" s="57">
        <v>475</v>
      </c>
      <c r="G36" s="57">
        <v>218</v>
      </c>
      <c r="H36" s="57">
        <v>262</v>
      </c>
      <c r="I36" s="57">
        <v>8</v>
      </c>
    </row>
    <row r="37" spans="1:9" x14ac:dyDescent="0.25">
      <c r="A37" s="50" t="s">
        <v>88</v>
      </c>
      <c r="B37" s="57">
        <v>2</v>
      </c>
      <c r="C37" s="57">
        <v>0</v>
      </c>
      <c r="D37" s="57">
        <v>2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</row>
    <row r="38" spans="1:9" x14ac:dyDescent="0.25">
      <c r="A38" s="50" t="s">
        <v>89</v>
      </c>
      <c r="B38" s="57">
        <v>30</v>
      </c>
      <c r="C38" s="57">
        <v>6</v>
      </c>
      <c r="D38" s="57">
        <v>12</v>
      </c>
      <c r="E38" s="57">
        <v>0</v>
      </c>
      <c r="F38" s="57">
        <v>8</v>
      </c>
      <c r="G38" s="57">
        <v>2</v>
      </c>
      <c r="H38" s="57">
        <v>2</v>
      </c>
      <c r="I38" s="57">
        <v>0</v>
      </c>
    </row>
    <row r="39" spans="1:9" x14ac:dyDescent="0.25">
      <c r="A39" s="50" t="s">
        <v>90</v>
      </c>
      <c r="B39" s="57">
        <v>125</v>
      </c>
      <c r="C39" s="57">
        <v>27</v>
      </c>
      <c r="D39" s="57">
        <v>52</v>
      </c>
      <c r="E39" s="57">
        <v>1</v>
      </c>
      <c r="F39" s="57">
        <v>27</v>
      </c>
      <c r="G39" s="57">
        <v>7</v>
      </c>
      <c r="H39" s="57">
        <v>11</v>
      </c>
      <c r="I39" s="57">
        <v>0</v>
      </c>
    </row>
    <row r="40" spans="1:9" x14ac:dyDescent="0.25">
      <c r="A40" s="50" t="s">
        <v>91</v>
      </c>
      <c r="B40" s="57">
        <v>5</v>
      </c>
      <c r="C40" s="57">
        <v>1</v>
      </c>
      <c r="D40" s="57">
        <v>4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</row>
    <row r="41" spans="1:9" x14ac:dyDescent="0.25">
      <c r="A41" s="50" t="s">
        <v>92</v>
      </c>
      <c r="B41" s="57">
        <v>223</v>
      </c>
      <c r="C41" s="57">
        <v>45</v>
      </c>
      <c r="D41" s="57">
        <v>85</v>
      </c>
      <c r="E41" s="57">
        <v>1</v>
      </c>
      <c r="F41" s="57">
        <v>51</v>
      </c>
      <c r="G41" s="57">
        <v>22</v>
      </c>
      <c r="H41" s="57">
        <v>19</v>
      </c>
      <c r="I41" s="57">
        <v>0</v>
      </c>
    </row>
    <row r="42" spans="1:9" ht="15" customHeight="1" x14ac:dyDescent="0.25">
      <c r="A42" s="50" t="s">
        <v>93</v>
      </c>
      <c r="B42" s="57">
        <v>175</v>
      </c>
      <c r="C42" s="57">
        <v>35</v>
      </c>
      <c r="D42" s="57">
        <v>63</v>
      </c>
      <c r="E42" s="57">
        <v>4</v>
      </c>
      <c r="F42" s="57">
        <v>42</v>
      </c>
      <c r="G42" s="57">
        <v>12</v>
      </c>
      <c r="H42" s="57">
        <v>17</v>
      </c>
      <c r="I42" s="57">
        <v>2</v>
      </c>
    </row>
    <row r="43" spans="1:9" x14ac:dyDescent="0.25">
      <c r="A43" s="50" t="s">
        <v>94</v>
      </c>
      <c r="B43" s="57">
        <v>131</v>
      </c>
      <c r="C43" s="57">
        <v>24</v>
      </c>
      <c r="D43" s="57">
        <v>48</v>
      </c>
      <c r="E43" s="57">
        <v>6</v>
      </c>
      <c r="F43" s="57">
        <v>38</v>
      </c>
      <c r="G43" s="57">
        <v>9</v>
      </c>
      <c r="H43" s="57">
        <v>6</v>
      </c>
      <c r="I43" s="57">
        <v>0</v>
      </c>
    </row>
    <row r="44" spans="1:9" x14ac:dyDescent="0.25">
      <c r="A44" s="50" t="s">
        <v>95</v>
      </c>
      <c r="B44" s="57">
        <v>323</v>
      </c>
      <c r="C44" s="57">
        <v>77</v>
      </c>
      <c r="D44" s="57">
        <v>129</v>
      </c>
      <c r="E44" s="57">
        <v>0</v>
      </c>
      <c r="F44" s="57">
        <v>69</v>
      </c>
      <c r="G44" s="57">
        <v>18</v>
      </c>
      <c r="H44" s="57">
        <v>30</v>
      </c>
      <c r="I44" s="57">
        <v>0</v>
      </c>
    </row>
    <row r="45" spans="1:9" x14ac:dyDescent="0.25">
      <c r="A45" s="50" t="s">
        <v>96</v>
      </c>
      <c r="B45" s="57">
        <v>126</v>
      </c>
      <c r="C45" s="57">
        <v>27</v>
      </c>
      <c r="D45" s="57">
        <v>52</v>
      </c>
      <c r="E45" s="57">
        <v>1</v>
      </c>
      <c r="F45" s="57">
        <v>28</v>
      </c>
      <c r="G45" s="57">
        <v>9</v>
      </c>
      <c r="H45" s="57">
        <v>9</v>
      </c>
      <c r="I45" s="57">
        <v>0</v>
      </c>
    </row>
    <row r="46" spans="1:9" x14ac:dyDescent="0.25">
      <c r="A46" s="50" t="s">
        <v>97</v>
      </c>
      <c r="B46" s="57">
        <v>225</v>
      </c>
      <c r="C46" s="57">
        <v>59</v>
      </c>
      <c r="D46" s="57">
        <v>80</v>
      </c>
      <c r="E46" s="57">
        <v>2</v>
      </c>
      <c r="F46" s="57">
        <v>50</v>
      </c>
      <c r="G46" s="57">
        <v>17</v>
      </c>
      <c r="H46" s="57">
        <v>16</v>
      </c>
      <c r="I46" s="57">
        <v>1</v>
      </c>
    </row>
    <row r="47" spans="1:9" x14ac:dyDescent="0.25">
      <c r="A47" s="50" t="s">
        <v>98</v>
      </c>
      <c r="B47" s="57">
        <v>4</v>
      </c>
      <c r="C47" s="57">
        <v>1</v>
      </c>
      <c r="D47" s="57">
        <v>3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</row>
    <row r="48" spans="1:9" x14ac:dyDescent="0.25">
      <c r="A48" s="50" t="s">
        <v>99</v>
      </c>
      <c r="B48" s="57">
        <v>134</v>
      </c>
      <c r="C48" s="57">
        <v>28</v>
      </c>
      <c r="D48" s="57">
        <v>47</v>
      </c>
      <c r="E48" s="57">
        <v>11</v>
      </c>
      <c r="F48" s="57">
        <v>28</v>
      </c>
      <c r="G48" s="57">
        <v>10</v>
      </c>
      <c r="H48" s="57">
        <v>10</v>
      </c>
      <c r="I48" s="57">
        <v>0</v>
      </c>
    </row>
    <row r="49" spans="1:9" x14ac:dyDescent="0.25">
      <c r="A49" s="50" t="s">
        <v>100</v>
      </c>
      <c r="B49" s="57">
        <v>9</v>
      </c>
      <c r="C49" s="57">
        <v>3</v>
      </c>
      <c r="D49" s="57">
        <v>6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</row>
    <row r="50" spans="1:9" x14ac:dyDescent="0.25">
      <c r="A50" s="50" t="s">
        <v>101</v>
      </c>
      <c r="B50" s="57">
        <v>262</v>
      </c>
      <c r="C50" s="57">
        <v>67</v>
      </c>
      <c r="D50" s="57">
        <v>87</v>
      </c>
      <c r="E50" s="57">
        <v>2</v>
      </c>
      <c r="F50" s="57">
        <v>59</v>
      </c>
      <c r="G50" s="57">
        <v>21</v>
      </c>
      <c r="H50" s="57">
        <v>24</v>
      </c>
      <c r="I50" s="57">
        <v>2</v>
      </c>
    </row>
    <row r="51" spans="1:9" x14ac:dyDescent="0.25">
      <c r="A51" s="105"/>
      <c r="B51" s="106"/>
      <c r="C51" s="106"/>
      <c r="D51" s="106"/>
      <c r="E51" s="106"/>
      <c r="F51" s="106"/>
      <c r="G51" s="106"/>
      <c r="H51" s="106"/>
      <c r="I51" s="106"/>
    </row>
    <row r="52" spans="1:9" x14ac:dyDescent="0.25">
      <c r="A52" s="40" t="s">
        <v>102</v>
      </c>
      <c r="B52" s="114"/>
      <c r="C52" s="114"/>
      <c r="D52" s="114"/>
      <c r="E52" s="114"/>
      <c r="F52" s="114"/>
      <c r="G52" s="114"/>
      <c r="H52" s="114"/>
    </row>
    <row r="53" spans="1:9" x14ac:dyDescent="0.25">
      <c r="A53" s="114"/>
      <c r="B53" s="114"/>
      <c r="C53" s="114"/>
      <c r="D53" s="114"/>
      <c r="E53" s="114"/>
      <c r="F53" s="114"/>
      <c r="G53" s="114"/>
      <c r="H53" s="114"/>
    </row>
    <row r="54" spans="1:9" x14ac:dyDescent="0.25">
      <c r="A54" s="149" t="s">
        <v>103</v>
      </c>
      <c r="B54" s="149"/>
      <c r="C54" s="149"/>
      <c r="D54" s="149"/>
      <c r="E54" s="149"/>
      <c r="F54" s="149"/>
      <c r="G54" s="149"/>
      <c r="H54" s="149"/>
      <c r="I54" s="149"/>
    </row>
    <row r="56" spans="1:9" x14ac:dyDescent="0.25">
      <c r="B56" s="89"/>
      <c r="C56" s="89"/>
      <c r="D56" s="89"/>
      <c r="E56" s="89"/>
      <c r="F56" s="89"/>
      <c r="G56" s="89"/>
      <c r="H56" s="89"/>
      <c r="I56" s="89"/>
    </row>
    <row r="57" spans="1:9" x14ac:dyDescent="0.25">
      <c r="B57" s="89"/>
      <c r="C57" s="89"/>
      <c r="D57" s="89"/>
      <c r="E57" s="89"/>
      <c r="F57" s="89"/>
      <c r="G57" s="89"/>
      <c r="H57" s="89"/>
      <c r="I57" s="89"/>
    </row>
  </sheetData>
  <mergeCells count="1">
    <mergeCell ref="A54:I54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&amp;L_x000D_&amp;"calibri"&amp;12&amp;B10.1.9. Unidades/grupos en Enseñanzas de Régimen General según municipio y enseñanza. Centros públicos.&amp;R&amp;"calibri"&amp;10&amp;P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F5" sqref="F5"/>
    </sheetView>
  </sheetViews>
  <sheetFormatPr baseColWidth="10" defaultColWidth="11.42578125" defaultRowHeight="15" x14ac:dyDescent="0.25"/>
  <cols>
    <col min="1" max="1" width="25.28515625" customWidth="1"/>
    <col min="2" max="2" width="16.42578125" customWidth="1"/>
    <col min="3" max="8" width="11.85546875" customWidth="1"/>
    <col min="9" max="9" width="15.5703125" customWidth="1"/>
    <col min="10" max="10" width="11.85546875" customWidth="1"/>
  </cols>
  <sheetData>
    <row r="1" spans="1:10" x14ac:dyDescent="0.25">
      <c r="A1" s="12" t="s">
        <v>172</v>
      </c>
      <c r="J1" s="13" t="s">
        <v>38</v>
      </c>
    </row>
    <row r="2" spans="1:10" ht="15" customHeight="1" x14ac:dyDescent="0.25">
      <c r="B2" s="46"/>
      <c r="C2" s="46"/>
      <c r="D2" s="46"/>
      <c r="E2" s="46"/>
      <c r="F2" s="46"/>
      <c r="G2" s="46"/>
      <c r="H2" s="46"/>
      <c r="I2" s="46"/>
    </row>
    <row r="3" spans="1:10" x14ac:dyDescent="0.25">
      <c r="A3" s="12"/>
      <c r="B3" s="12"/>
      <c r="C3" s="12"/>
      <c r="D3" s="12"/>
      <c r="E3" s="12"/>
      <c r="F3" s="12"/>
      <c r="G3" s="12"/>
    </row>
    <row r="4" spans="1:10" s="25" customFormat="1" ht="42" customHeight="1" x14ac:dyDescent="0.25">
      <c r="A4" s="110" t="s">
        <v>39</v>
      </c>
      <c r="B4" s="110" t="s">
        <v>170</v>
      </c>
      <c r="C4" s="110" t="s">
        <v>143</v>
      </c>
      <c r="D4" s="110" t="s">
        <v>146</v>
      </c>
      <c r="E4" s="110" t="s">
        <v>147</v>
      </c>
      <c r="F4" s="110" t="s">
        <v>204</v>
      </c>
      <c r="G4" s="110" t="s">
        <v>148</v>
      </c>
      <c r="H4" s="110" t="s">
        <v>150</v>
      </c>
      <c r="I4" s="110" t="s">
        <v>156</v>
      </c>
    </row>
    <row r="5" spans="1:10" x14ac:dyDescent="0.25">
      <c r="A5" s="111" t="s">
        <v>56</v>
      </c>
      <c r="B5" s="112">
        <v>3846</v>
      </c>
      <c r="C5" s="112">
        <v>1035</v>
      </c>
      <c r="D5" s="112">
        <v>1327</v>
      </c>
      <c r="E5" s="112">
        <v>88</v>
      </c>
      <c r="F5" s="112">
        <v>901</v>
      </c>
      <c r="G5" s="112">
        <v>159</v>
      </c>
      <c r="H5" s="112">
        <v>313</v>
      </c>
      <c r="I5" s="112">
        <v>23</v>
      </c>
    </row>
    <row r="6" spans="1:10" x14ac:dyDescent="0.25">
      <c r="A6" s="50" t="s">
        <v>57</v>
      </c>
      <c r="B6" s="57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</row>
    <row r="7" spans="1:10" x14ac:dyDescent="0.25">
      <c r="A7" s="50" t="s">
        <v>58</v>
      </c>
      <c r="B7" s="57">
        <v>13</v>
      </c>
      <c r="C7" s="57">
        <v>3</v>
      </c>
      <c r="D7" s="57">
        <v>6</v>
      </c>
      <c r="E7" s="57">
        <v>0</v>
      </c>
      <c r="F7" s="57">
        <v>4</v>
      </c>
      <c r="G7" s="57">
        <v>0</v>
      </c>
      <c r="H7" s="57">
        <v>0</v>
      </c>
      <c r="I7" s="57">
        <v>0</v>
      </c>
    </row>
    <row r="8" spans="1:10" x14ac:dyDescent="0.25">
      <c r="A8" s="50" t="s">
        <v>59</v>
      </c>
      <c r="B8" s="57">
        <v>58</v>
      </c>
      <c r="C8" s="57">
        <v>15</v>
      </c>
      <c r="D8" s="57">
        <v>24</v>
      </c>
      <c r="E8" s="57">
        <v>0</v>
      </c>
      <c r="F8" s="57">
        <v>19</v>
      </c>
      <c r="G8" s="57">
        <v>0</v>
      </c>
      <c r="H8" s="57">
        <v>0</v>
      </c>
      <c r="I8" s="57">
        <v>0</v>
      </c>
    </row>
    <row r="9" spans="1:10" x14ac:dyDescent="0.25">
      <c r="A9" s="50" t="s">
        <v>60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</row>
    <row r="10" spans="1:10" x14ac:dyDescent="0.25">
      <c r="A10" s="50" t="s">
        <v>61</v>
      </c>
      <c r="B10" s="57">
        <v>124</v>
      </c>
      <c r="C10" s="57">
        <v>34</v>
      </c>
      <c r="D10" s="57">
        <v>42</v>
      </c>
      <c r="E10" s="57">
        <v>0</v>
      </c>
      <c r="F10" s="57">
        <v>24</v>
      </c>
      <c r="G10" s="57">
        <v>4</v>
      </c>
      <c r="H10" s="57">
        <v>20</v>
      </c>
      <c r="I10" s="57">
        <v>0</v>
      </c>
    </row>
    <row r="11" spans="1:10" x14ac:dyDescent="0.25">
      <c r="A11" s="50" t="s">
        <v>62</v>
      </c>
      <c r="B11" s="57">
        <v>53</v>
      </c>
      <c r="C11" s="57">
        <v>10</v>
      </c>
      <c r="D11" s="57">
        <v>19</v>
      </c>
      <c r="E11" s="57">
        <v>0</v>
      </c>
      <c r="F11" s="57">
        <v>15</v>
      </c>
      <c r="G11" s="57">
        <v>4</v>
      </c>
      <c r="H11" s="57">
        <v>5</v>
      </c>
      <c r="I11" s="57">
        <v>0</v>
      </c>
    </row>
    <row r="12" spans="1:10" x14ac:dyDescent="0.25">
      <c r="A12" s="50" t="s">
        <v>63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1:10" x14ac:dyDescent="0.25">
      <c r="A13" s="50" t="s">
        <v>64</v>
      </c>
      <c r="B13" s="57">
        <v>31</v>
      </c>
      <c r="C13" s="57">
        <v>3</v>
      </c>
      <c r="D13" s="57">
        <v>6</v>
      </c>
      <c r="E13" s="57">
        <v>0</v>
      </c>
      <c r="F13" s="57">
        <v>10</v>
      </c>
      <c r="G13" s="57">
        <v>0</v>
      </c>
      <c r="H13" s="57">
        <v>12</v>
      </c>
      <c r="I13" s="57">
        <v>0</v>
      </c>
    </row>
    <row r="14" spans="1:10" x14ac:dyDescent="0.25">
      <c r="A14" s="50" t="s">
        <v>65</v>
      </c>
      <c r="B14" s="57">
        <v>29</v>
      </c>
      <c r="C14" s="57">
        <v>13</v>
      </c>
      <c r="D14" s="57">
        <v>11</v>
      </c>
      <c r="E14" s="57">
        <v>0</v>
      </c>
      <c r="F14" s="57">
        <v>4</v>
      </c>
      <c r="G14" s="57">
        <v>1</v>
      </c>
      <c r="H14" s="57">
        <v>0</v>
      </c>
      <c r="I14" s="57">
        <v>0</v>
      </c>
    </row>
    <row r="15" spans="1:10" x14ac:dyDescent="0.25">
      <c r="A15" s="50" t="s">
        <v>66</v>
      </c>
      <c r="B15" s="57">
        <v>38</v>
      </c>
      <c r="C15" s="57">
        <v>12</v>
      </c>
      <c r="D15" s="57">
        <v>13</v>
      </c>
      <c r="E15" s="57">
        <v>0</v>
      </c>
      <c r="F15" s="57">
        <v>9</v>
      </c>
      <c r="G15" s="57">
        <v>2</v>
      </c>
      <c r="H15" s="57">
        <v>2</v>
      </c>
      <c r="I15" s="57">
        <v>0</v>
      </c>
    </row>
    <row r="16" spans="1:10" x14ac:dyDescent="0.25">
      <c r="A16" s="50" t="s">
        <v>67</v>
      </c>
      <c r="B16" s="57">
        <v>18</v>
      </c>
      <c r="C16" s="57">
        <v>3</v>
      </c>
      <c r="D16" s="57">
        <v>7</v>
      </c>
      <c r="E16" s="57">
        <v>3</v>
      </c>
      <c r="F16" s="57">
        <v>5</v>
      </c>
      <c r="G16" s="57">
        <v>0</v>
      </c>
      <c r="H16" s="57">
        <v>0</v>
      </c>
      <c r="I16" s="57">
        <v>0</v>
      </c>
    </row>
    <row r="17" spans="1:9" x14ac:dyDescent="0.25">
      <c r="A17" s="50" t="s">
        <v>68</v>
      </c>
      <c r="B17" s="57">
        <v>14</v>
      </c>
      <c r="C17" s="57">
        <v>3</v>
      </c>
      <c r="D17" s="57">
        <v>6</v>
      </c>
      <c r="E17" s="57">
        <v>1</v>
      </c>
      <c r="F17" s="57">
        <v>4</v>
      </c>
      <c r="G17" s="57">
        <v>0</v>
      </c>
      <c r="H17" s="57">
        <v>0</v>
      </c>
      <c r="I17" s="57">
        <v>0</v>
      </c>
    </row>
    <row r="18" spans="1:9" x14ac:dyDescent="0.25">
      <c r="A18" s="50" t="s">
        <v>69</v>
      </c>
      <c r="B18" s="57">
        <v>13</v>
      </c>
      <c r="C18" s="57">
        <v>3</v>
      </c>
      <c r="D18" s="57">
        <v>6</v>
      </c>
      <c r="E18" s="57">
        <v>0</v>
      </c>
      <c r="F18" s="57">
        <v>4</v>
      </c>
      <c r="G18" s="57">
        <v>0</v>
      </c>
      <c r="H18" s="57">
        <v>0</v>
      </c>
      <c r="I18" s="57">
        <v>0</v>
      </c>
    </row>
    <row r="19" spans="1:9" x14ac:dyDescent="0.25">
      <c r="A19" s="50" t="s">
        <v>70</v>
      </c>
      <c r="B19" s="57">
        <v>13</v>
      </c>
      <c r="C19" s="57">
        <v>3</v>
      </c>
      <c r="D19" s="57">
        <v>6</v>
      </c>
      <c r="E19" s="57">
        <v>0</v>
      </c>
      <c r="F19" s="57">
        <v>4</v>
      </c>
      <c r="G19" s="57">
        <v>0</v>
      </c>
      <c r="H19" s="57">
        <v>0</v>
      </c>
      <c r="I19" s="57">
        <v>0</v>
      </c>
    </row>
    <row r="20" spans="1:9" x14ac:dyDescent="0.25">
      <c r="A20" s="50" t="s">
        <v>71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</row>
    <row r="21" spans="1:9" x14ac:dyDescent="0.25">
      <c r="A21" s="50" t="s">
        <v>72</v>
      </c>
      <c r="B21" s="57">
        <v>30</v>
      </c>
      <c r="C21" s="57">
        <v>8</v>
      </c>
      <c r="D21" s="57">
        <v>12</v>
      </c>
      <c r="E21" s="57">
        <v>0</v>
      </c>
      <c r="F21" s="57">
        <v>8</v>
      </c>
      <c r="G21" s="57">
        <v>0</v>
      </c>
      <c r="H21" s="57">
        <v>0</v>
      </c>
      <c r="I21" s="57">
        <v>2</v>
      </c>
    </row>
    <row r="22" spans="1:9" x14ac:dyDescent="0.25">
      <c r="A22" s="50" t="s">
        <v>73</v>
      </c>
      <c r="B22" s="57">
        <v>591</v>
      </c>
      <c r="C22" s="57">
        <v>130</v>
      </c>
      <c r="D22" s="57">
        <v>223</v>
      </c>
      <c r="E22" s="57">
        <v>6</v>
      </c>
      <c r="F22" s="57">
        <v>137</v>
      </c>
      <c r="G22" s="57">
        <v>35</v>
      </c>
      <c r="H22" s="57">
        <v>59</v>
      </c>
      <c r="I22" s="57">
        <v>1</v>
      </c>
    </row>
    <row r="23" spans="1:9" x14ac:dyDescent="0.25">
      <c r="A23" s="50" t="s">
        <v>74</v>
      </c>
      <c r="B23" s="57">
        <v>14</v>
      </c>
      <c r="C23" s="57">
        <v>3</v>
      </c>
      <c r="D23" s="57">
        <v>6</v>
      </c>
      <c r="E23" s="57">
        <v>0</v>
      </c>
      <c r="F23" s="57">
        <v>5</v>
      </c>
      <c r="G23" s="57">
        <v>0</v>
      </c>
      <c r="H23" s="57">
        <v>0</v>
      </c>
      <c r="I23" s="57">
        <v>0</v>
      </c>
    </row>
    <row r="24" spans="1:9" x14ac:dyDescent="0.25">
      <c r="A24" s="50" t="s">
        <v>75</v>
      </c>
      <c r="B24" s="57">
        <v>31</v>
      </c>
      <c r="C24" s="57">
        <v>12</v>
      </c>
      <c r="D24" s="57">
        <v>10</v>
      </c>
      <c r="E24" s="57">
        <v>0</v>
      </c>
      <c r="F24" s="57">
        <v>7</v>
      </c>
      <c r="G24" s="57">
        <v>2</v>
      </c>
      <c r="H24" s="57">
        <v>0</v>
      </c>
      <c r="I24" s="57">
        <v>0</v>
      </c>
    </row>
    <row r="25" spans="1:9" x14ac:dyDescent="0.25">
      <c r="A25" s="50" t="s">
        <v>76</v>
      </c>
      <c r="B25" s="57">
        <v>100</v>
      </c>
      <c r="C25" s="57">
        <v>30</v>
      </c>
      <c r="D25" s="57">
        <v>36</v>
      </c>
      <c r="E25" s="57">
        <v>8</v>
      </c>
      <c r="F25" s="57">
        <v>26</v>
      </c>
      <c r="G25" s="57">
        <v>0</v>
      </c>
      <c r="H25" s="57">
        <v>0</v>
      </c>
      <c r="I25" s="57">
        <v>0</v>
      </c>
    </row>
    <row r="26" spans="1:9" x14ac:dyDescent="0.25">
      <c r="A26" s="50" t="s">
        <v>77</v>
      </c>
      <c r="B26" s="57">
        <v>3</v>
      </c>
      <c r="C26" s="57">
        <v>3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</row>
    <row r="27" spans="1:9" x14ac:dyDescent="0.25">
      <c r="A27" s="50" t="s">
        <v>78</v>
      </c>
      <c r="B27" s="57">
        <v>33</v>
      </c>
      <c r="C27" s="57">
        <v>9</v>
      </c>
      <c r="D27" s="57">
        <v>12</v>
      </c>
      <c r="E27" s="57">
        <v>0</v>
      </c>
      <c r="F27" s="57">
        <v>8</v>
      </c>
      <c r="G27" s="57">
        <v>4</v>
      </c>
      <c r="H27" s="57">
        <v>0</v>
      </c>
      <c r="I27" s="57">
        <v>0</v>
      </c>
    </row>
    <row r="28" spans="1:9" x14ac:dyDescent="0.25">
      <c r="A28" s="50" t="s">
        <v>79</v>
      </c>
      <c r="B28" s="57">
        <v>34</v>
      </c>
      <c r="C28" s="57">
        <v>6</v>
      </c>
      <c r="D28" s="57">
        <v>15</v>
      </c>
      <c r="E28" s="57">
        <v>4</v>
      </c>
      <c r="F28" s="57">
        <v>9</v>
      </c>
      <c r="G28" s="57">
        <v>0</v>
      </c>
      <c r="H28" s="57">
        <v>0</v>
      </c>
      <c r="I28" s="57">
        <v>0</v>
      </c>
    </row>
    <row r="29" spans="1:9" x14ac:dyDescent="0.25">
      <c r="A29" s="50" t="s">
        <v>80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</row>
    <row r="30" spans="1:9" x14ac:dyDescent="0.25">
      <c r="A30" s="50" t="s">
        <v>81</v>
      </c>
      <c r="B30" s="57">
        <v>99</v>
      </c>
      <c r="C30" s="57">
        <v>22</v>
      </c>
      <c r="D30" s="57">
        <v>42</v>
      </c>
      <c r="E30" s="57">
        <v>2</v>
      </c>
      <c r="F30" s="57">
        <v>27</v>
      </c>
      <c r="G30" s="57">
        <v>4</v>
      </c>
      <c r="H30" s="57">
        <v>2</v>
      </c>
      <c r="I30" s="57">
        <v>0</v>
      </c>
    </row>
    <row r="31" spans="1:9" x14ac:dyDescent="0.25">
      <c r="A31" s="50" t="s">
        <v>82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</row>
    <row r="32" spans="1:9" x14ac:dyDescent="0.25">
      <c r="A32" s="50" t="s">
        <v>83</v>
      </c>
      <c r="B32" s="57">
        <v>19</v>
      </c>
      <c r="C32" s="57">
        <v>4</v>
      </c>
      <c r="D32" s="57">
        <v>6</v>
      </c>
      <c r="E32" s="57">
        <v>1</v>
      </c>
      <c r="F32" s="57">
        <v>6</v>
      </c>
      <c r="G32" s="57">
        <v>0</v>
      </c>
      <c r="H32" s="57">
        <v>2</v>
      </c>
      <c r="I32" s="57">
        <v>0</v>
      </c>
    </row>
    <row r="33" spans="1:9" x14ac:dyDescent="0.25">
      <c r="A33" s="50" t="s">
        <v>84</v>
      </c>
      <c r="B33" s="57">
        <v>311</v>
      </c>
      <c r="C33" s="57">
        <v>90</v>
      </c>
      <c r="D33" s="57">
        <v>114</v>
      </c>
      <c r="E33" s="57">
        <v>1</v>
      </c>
      <c r="F33" s="57">
        <v>73</v>
      </c>
      <c r="G33" s="57">
        <v>18</v>
      </c>
      <c r="H33" s="57">
        <v>15</v>
      </c>
      <c r="I33" s="57">
        <v>0</v>
      </c>
    </row>
    <row r="34" spans="1:9" x14ac:dyDescent="0.25">
      <c r="A34" s="50" t="s">
        <v>85</v>
      </c>
      <c r="B34" s="57">
        <v>15</v>
      </c>
      <c r="C34" s="57">
        <v>5</v>
      </c>
      <c r="D34" s="57">
        <v>6</v>
      </c>
      <c r="E34" s="57">
        <v>0</v>
      </c>
      <c r="F34" s="57">
        <v>4</v>
      </c>
      <c r="G34" s="57">
        <v>0</v>
      </c>
      <c r="H34" s="57">
        <v>0</v>
      </c>
      <c r="I34" s="57">
        <v>0</v>
      </c>
    </row>
    <row r="35" spans="1:9" x14ac:dyDescent="0.25">
      <c r="A35" s="50" t="s">
        <v>86</v>
      </c>
      <c r="B35" s="57">
        <v>52</v>
      </c>
      <c r="C35" s="57">
        <v>12</v>
      </c>
      <c r="D35" s="57">
        <v>24</v>
      </c>
      <c r="E35" s="57">
        <v>0</v>
      </c>
      <c r="F35" s="57">
        <v>16</v>
      </c>
      <c r="G35" s="57">
        <v>0</v>
      </c>
      <c r="H35" s="57">
        <v>0</v>
      </c>
      <c r="I35" s="57">
        <v>0</v>
      </c>
    </row>
    <row r="36" spans="1:9" x14ac:dyDescent="0.25">
      <c r="A36" s="50" t="s">
        <v>87</v>
      </c>
      <c r="B36" s="57">
        <v>1619</v>
      </c>
      <c r="C36" s="57">
        <v>467</v>
      </c>
      <c r="D36" s="57">
        <v>506</v>
      </c>
      <c r="E36" s="57">
        <v>34</v>
      </c>
      <c r="F36" s="57">
        <v>354</v>
      </c>
      <c r="G36" s="57">
        <v>69</v>
      </c>
      <c r="H36" s="57">
        <v>175</v>
      </c>
      <c r="I36" s="57">
        <v>14</v>
      </c>
    </row>
    <row r="37" spans="1:9" x14ac:dyDescent="0.25">
      <c r="A37" s="50" t="s">
        <v>88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</row>
    <row r="38" spans="1:9" x14ac:dyDescent="0.25">
      <c r="A38" s="50" t="s">
        <v>89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</row>
    <row r="39" spans="1:9" x14ac:dyDescent="0.25">
      <c r="A39" s="50" t="s">
        <v>90</v>
      </c>
      <c r="B39" s="57">
        <v>3</v>
      </c>
      <c r="C39" s="57">
        <v>3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</row>
    <row r="40" spans="1:9" x14ac:dyDescent="0.25">
      <c r="A40" s="50" t="s">
        <v>91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</row>
    <row r="41" spans="1:9" x14ac:dyDescent="0.25">
      <c r="A41" s="50" t="s">
        <v>92</v>
      </c>
      <c r="B41" s="57">
        <v>50</v>
      </c>
      <c r="C41" s="57">
        <v>13</v>
      </c>
      <c r="D41" s="57">
        <v>12</v>
      </c>
      <c r="E41" s="57">
        <v>15</v>
      </c>
      <c r="F41" s="57">
        <v>8</v>
      </c>
      <c r="G41" s="57">
        <v>0</v>
      </c>
      <c r="H41" s="57">
        <v>0</v>
      </c>
      <c r="I41" s="57">
        <v>2</v>
      </c>
    </row>
    <row r="42" spans="1:9" ht="15" customHeight="1" x14ac:dyDescent="0.25">
      <c r="A42" s="50" t="s">
        <v>93</v>
      </c>
      <c r="B42" s="57">
        <v>69</v>
      </c>
      <c r="C42" s="57">
        <v>19</v>
      </c>
      <c r="D42" s="57">
        <v>24</v>
      </c>
      <c r="E42" s="57">
        <v>0</v>
      </c>
      <c r="F42" s="57">
        <v>15</v>
      </c>
      <c r="G42" s="57">
        <v>6</v>
      </c>
      <c r="H42" s="57">
        <v>5</v>
      </c>
      <c r="I42" s="57">
        <v>0</v>
      </c>
    </row>
    <row r="43" spans="1:9" x14ac:dyDescent="0.25">
      <c r="A43" s="50" t="s">
        <v>94</v>
      </c>
      <c r="B43" s="57">
        <v>48</v>
      </c>
      <c r="C43" s="57">
        <v>16</v>
      </c>
      <c r="D43" s="57">
        <v>14</v>
      </c>
      <c r="E43" s="57">
        <v>0</v>
      </c>
      <c r="F43" s="57">
        <v>9</v>
      </c>
      <c r="G43" s="57">
        <v>2</v>
      </c>
      <c r="H43" s="57">
        <v>6</v>
      </c>
      <c r="I43" s="57">
        <v>1</v>
      </c>
    </row>
    <row r="44" spans="1:9" x14ac:dyDescent="0.25">
      <c r="A44" s="50" t="s">
        <v>95</v>
      </c>
      <c r="B44" s="57">
        <v>95</v>
      </c>
      <c r="C44" s="57">
        <v>21</v>
      </c>
      <c r="D44" s="57">
        <v>35</v>
      </c>
      <c r="E44" s="57">
        <v>3</v>
      </c>
      <c r="F44" s="57">
        <v>27</v>
      </c>
      <c r="G44" s="57">
        <v>8</v>
      </c>
      <c r="H44" s="57">
        <v>0</v>
      </c>
      <c r="I44" s="57">
        <v>1</v>
      </c>
    </row>
    <row r="45" spans="1:9" x14ac:dyDescent="0.25">
      <c r="A45" s="50" t="s">
        <v>96</v>
      </c>
      <c r="B45" s="57">
        <v>60</v>
      </c>
      <c r="C45" s="57">
        <v>13</v>
      </c>
      <c r="D45" s="57">
        <v>18</v>
      </c>
      <c r="E45" s="57">
        <v>3</v>
      </c>
      <c r="F45" s="57">
        <v>16</v>
      </c>
      <c r="G45" s="57">
        <v>0</v>
      </c>
      <c r="H45" s="57">
        <v>10</v>
      </c>
      <c r="I45" s="57">
        <v>0</v>
      </c>
    </row>
    <row r="46" spans="1:9" x14ac:dyDescent="0.25">
      <c r="A46" s="50" t="s">
        <v>97</v>
      </c>
      <c r="B46" s="57">
        <v>56</v>
      </c>
      <c r="C46" s="57">
        <v>14</v>
      </c>
      <c r="D46" s="57">
        <v>24</v>
      </c>
      <c r="E46" s="57">
        <v>1</v>
      </c>
      <c r="F46" s="57">
        <v>16</v>
      </c>
      <c r="G46" s="57">
        <v>0</v>
      </c>
      <c r="H46" s="57">
        <v>0</v>
      </c>
      <c r="I46" s="57">
        <v>1</v>
      </c>
    </row>
    <row r="47" spans="1:9" x14ac:dyDescent="0.25">
      <c r="A47" s="50" t="s">
        <v>98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</row>
    <row r="48" spans="1:9" x14ac:dyDescent="0.25">
      <c r="A48" s="50" t="s">
        <v>99</v>
      </c>
      <c r="B48" s="57">
        <v>59</v>
      </c>
      <c r="C48" s="57">
        <v>17</v>
      </c>
      <c r="D48" s="57">
        <v>24</v>
      </c>
      <c r="E48" s="57">
        <v>1</v>
      </c>
      <c r="F48" s="57">
        <v>16</v>
      </c>
      <c r="G48" s="57">
        <v>0</v>
      </c>
      <c r="H48" s="57">
        <v>0</v>
      </c>
      <c r="I48" s="57">
        <v>1</v>
      </c>
    </row>
    <row r="49" spans="1:9" x14ac:dyDescent="0.25">
      <c r="A49" s="50" t="s">
        <v>100</v>
      </c>
      <c r="B49" s="5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</row>
    <row r="50" spans="1:9" x14ac:dyDescent="0.25">
      <c r="A50" s="50" t="s">
        <v>101</v>
      </c>
      <c r="B50" s="57">
        <v>51</v>
      </c>
      <c r="C50" s="57">
        <v>16</v>
      </c>
      <c r="D50" s="57">
        <v>18</v>
      </c>
      <c r="E50" s="57">
        <v>5</v>
      </c>
      <c r="F50" s="57">
        <v>12</v>
      </c>
      <c r="G50" s="57">
        <v>0</v>
      </c>
      <c r="H50" s="57">
        <v>0</v>
      </c>
      <c r="I50" s="57">
        <v>0</v>
      </c>
    </row>
    <row r="51" spans="1:9" x14ac:dyDescent="0.25">
      <c r="A51" s="39"/>
      <c r="B51" s="39"/>
      <c r="C51" s="39"/>
      <c r="D51" s="39"/>
      <c r="E51" s="39"/>
      <c r="F51" s="39"/>
      <c r="G51" s="39"/>
      <c r="H51" s="39"/>
      <c r="I51" s="39"/>
    </row>
    <row r="52" spans="1:9" x14ac:dyDescent="0.25">
      <c r="A52" s="40" t="s">
        <v>102</v>
      </c>
      <c r="B52" s="114"/>
      <c r="C52" s="114"/>
      <c r="D52" s="114"/>
      <c r="E52" s="114"/>
      <c r="F52" s="114"/>
      <c r="G52" s="114"/>
      <c r="H52" s="114"/>
    </row>
    <row r="53" spans="1:9" x14ac:dyDescent="0.25">
      <c r="A53" s="114"/>
      <c r="B53" s="114"/>
      <c r="C53" s="114"/>
      <c r="D53" s="114"/>
      <c r="E53" s="114"/>
      <c r="F53" s="114"/>
      <c r="G53" s="114"/>
      <c r="H53" s="114"/>
    </row>
    <row r="54" spans="1:9" x14ac:dyDescent="0.25">
      <c r="A54" s="149" t="s">
        <v>103</v>
      </c>
      <c r="B54" s="149"/>
      <c r="C54" s="149"/>
      <c r="D54" s="149"/>
      <c r="E54" s="149"/>
      <c r="F54" s="149"/>
      <c r="G54" s="149"/>
      <c r="H54" s="149"/>
      <c r="I54" s="149"/>
    </row>
  </sheetData>
  <mergeCells count="1">
    <mergeCell ref="A54:I54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&amp;L_x000D_&amp;"calibri"&amp;12&amp;B10.1.10. Unidades/grupos en Enseñanzas de Régimen General según municipio y enseñanza. Centros privados.&amp;R&amp;"calibri"&amp;10&amp;P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="85" zoomScaleNormal="85" workbookViewId="0"/>
  </sheetViews>
  <sheetFormatPr baseColWidth="10" defaultRowHeight="15" x14ac:dyDescent="0.25"/>
  <cols>
    <col min="1" max="1" width="31.5703125" customWidth="1"/>
    <col min="2" max="2" width="9.42578125" customWidth="1"/>
    <col min="3" max="3" width="11.28515625" customWidth="1"/>
    <col min="4" max="6" width="10" customWidth="1"/>
    <col min="7" max="7" width="13.42578125" customWidth="1"/>
    <col min="8" max="8" width="13.7109375" customWidth="1"/>
    <col min="9" max="9" width="10.85546875" customWidth="1"/>
    <col min="10" max="10" width="11.140625" customWidth="1"/>
    <col min="11" max="11" width="21.42578125" customWidth="1"/>
    <col min="12" max="15" width="11" customWidth="1"/>
    <col min="16" max="16" width="12.28515625" customWidth="1"/>
    <col min="17" max="17" width="10.42578125" customWidth="1"/>
  </cols>
  <sheetData>
    <row r="1" spans="1:17" x14ac:dyDescent="0.25">
      <c r="A1" s="7" t="s">
        <v>173</v>
      </c>
      <c r="J1" s="13" t="s">
        <v>38</v>
      </c>
    </row>
    <row r="2" spans="1:17" s="115" customFormat="1" x14ac:dyDescent="0.25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x14ac:dyDescent="0.25">
      <c r="A3" s="7"/>
      <c r="B3" s="118"/>
      <c r="C3" s="7"/>
      <c r="D3" s="7"/>
      <c r="E3" s="7"/>
      <c r="F3" s="7"/>
      <c r="G3" s="7"/>
    </row>
    <row r="4" spans="1:17" s="80" customFormat="1" ht="52.5" customHeight="1" x14ac:dyDescent="0.25">
      <c r="A4" s="119" t="s">
        <v>39</v>
      </c>
      <c r="B4" s="119" t="s">
        <v>40</v>
      </c>
      <c r="C4" s="120" t="s">
        <v>41</v>
      </c>
      <c r="D4" s="120" t="s">
        <v>42</v>
      </c>
      <c r="E4" s="120" t="s">
        <v>43</v>
      </c>
      <c r="F4" s="120" t="s">
        <v>44</v>
      </c>
      <c r="G4" s="120" t="s">
        <v>174</v>
      </c>
      <c r="H4" s="120" t="s">
        <v>45</v>
      </c>
      <c r="I4" s="120" t="s">
        <v>47</v>
      </c>
      <c r="J4" s="120" t="s">
        <v>48</v>
      </c>
      <c r="K4" s="120" t="s">
        <v>49</v>
      </c>
      <c r="L4" s="120" t="s">
        <v>50</v>
      </c>
      <c r="M4" s="120" t="s">
        <v>51</v>
      </c>
      <c r="N4" s="120" t="s">
        <v>52</v>
      </c>
      <c r="O4" s="120" t="s">
        <v>53</v>
      </c>
      <c r="P4" s="120" t="s">
        <v>54</v>
      </c>
      <c r="Q4" s="120" t="s">
        <v>55</v>
      </c>
    </row>
    <row r="5" spans="1:17" x14ac:dyDescent="0.25">
      <c r="A5" s="111" t="s">
        <v>56</v>
      </c>
      <c r="B5" s="121">
        <f>SUM(C5,J5,Q5)</f>
        <v>27171</v>
      </c>
      <c r="C5" s="122">
        <v>25865</v>
      </c>
      <c r="D5" s="122">
        <v>987</v>
      </c>
      <c r="E5" s="122">
        <v>9985</v>
      </c>
      <c r="F5" s="122">
        <v>2525</v>
      </c>
      <c r="G5" s="122">
        <v>3364</v>
      </c>
      <c r="H5" s="122">
        <v>8686</v>
      </c>
      <c r="I5" s="122">
        <v>318</v>
      </c>
      <c r="J5" s="122">
        <v>1010</v>
      </c>
      <c r="K5" s="122">
        <v>81</v>
      </c>
      <c r="L5" s="122">
        <v>526</v>
      </c>
      <c r="M5" s="122">
        <v>80</v>
      </c>
      <c r="N5" s="122">
        <v>56</v>
      </c>
      <c r="O5" s="122">
        <v>219</v>
      </c>
      <c r="P5" s="122">
        <v>48</v>
      </c>
      <c r="Q5" s="122">
        <v>296</v>
      </c>
    </row>
    <row r="6" spans="1:17" x14ac:dyDescent="0.25">
      <c r="A6" s="50" t="s">
        <v>57</v>
      </c>
      <c r="B6" s="123">
        <f t="shared" ref="B6:B50" si="0">SUM(C6,J6,Q6)</f>
        <v>109</v>
      </c>
      <c r="C6" s="124">
        <v>97</v>
      </c>
      <c r="D6" s="125">
        <v>0</v>
      </c>
      <c r="E6" s="125">
        <v>59</v>
      </c>
      <c r="F6" s="125">
        <v>0</v>
      </c>
      <c r="G6" s="125">
        <v>0</v>
      </c>
      <c r="H6" s="125">
        <v>38</v>
      </c>
      <c r="I6" s="125">
        <v>0</v>
      </c>
      <c r="J6" s="125">
        <v>0</v>
      </c>
      <c r="K6" s="125">
        <v>0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12</v>
      </c>
    </row>
    <row r="7" spans="1:17" x14ac:dyDescent="0.25">
      <c r="A7" s="50" t="s">
        <v>58</v>
      </c>
      <c r="B7" s="33">
        <f t="shared" si="0"/>
        <v>221</v>
      </c>
      <c r="C7" s="72">
        <v>221</v>
      </c>
      <c r="D7" s="126">
        <v>5</v>
      </c>
      <c r="E7" s="126">
        <v>105</v>
      </c>
      <c r="F7" s="126">
        <v>28</v>
      </c>
      <c r="G7" s="126">
        <v>0</v>
      </c>
      <c r="H7" s="126">
        <v>83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</row>
    <row r="8" spans="1:17" x14ac:dyDescent="0.25">
      <c r="A8" s="50" t="s">
        <v>59</v>
      </c>
      <c r="B8" s="33">
        <f t="shared" si="0"/>
        <v>545</v>
      </c>
      <c r="C8" s="72">
        <v>535</v>
      </c>
      <c r="D8" s="126">
        <v>9</v>
      </c>
      <c r="E8" s="126">
        <v>228</v>
      </c>
      <c r="F8" s="126">
        <v>96</v>
      </c>
      <c r="G8" s="126">
        <v>0</v>
      </c>
      <c r="H8" s="126">
        <v>202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10</v>
      </c>
    </row>
    <row r="9" spans="1:17" x14ac:dyDescent="0.25">
      <c r="A9" s="50" t="s">
        <v>60</v>
      </c>
      <c r="B9" s="33">
        <f t="shared" si="0"/>
        <v>18</v>
      </c>
      <c r="C9" s="72">
        <v>18</v>
      </c>
      <c r="D9" s="126">
        <v>0</v>
      </c>
      <c r="E9" s="126">
        <v>18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</row>
    <row r="10" spans="1:17" x14ac:dyDescent="0.25">
      <c r="A10" s="50" t="s">
        <v>61</v>
      </c>
      <c r="B10" s="33">
        <f t="shared" si="0"/>
        <v>771</v>
      </c>
      <c r="C10" s="72">
        <v>751</v>
      </c>
      <c r="D10" s="126">
        <v>25</v>
      </c>
      <c r="E10" s="126">
        <v>249</v>
      </c>
      <c r="F10" s="126">
        <v>42</v>
      </c>
      <c r="G10" s="126">
        <v>120</v>
      </c>
      <c r="H10" s="126">
        <v>296</v>
      </c>
      <c r="I10" s="126">
        <v>19</v>
      </c>
      <c r="J10" s="126">
        <v>3</v>
      </c>
      <c r="K10" s="126">
        <v>0</v>
      </c>
      <c r="L10" s="126">
        <v>0</v>
      </c>
      <c r="M10" s="126">
        <v>3</v>
      </c>
      <c r="N10" s="126">
        <v>0</v>
      </c>
      <c r="O10" s="126">
        <v>0</v>
      </c>
      <c r="P10" s="126">
        <v>0</v>
      </c>
      <c r="Q10" s="126">
        <v>17</v>
      </c>
    </row>
    <row r="11" spans="1:17" x14ac:dyDescent="0.25">
      <c r="A11" s="50" t="s">
        <v>62</v>
      </c>
      <c r="B11" s="33">
        <f t="shared" si="0"/>
        <v>274</v>
      </c>
      <c r="C11" s="72">
        <v>269</v>
      </c>
      <c r="D11" s="126">
        <v>9</v>
      </c>
      <c r="E11" s="126">
        <v>104</v>
      </c>
      <c r="F11" s="126">
        <v>0</v>
      </c>
      <c r="G11" s="126">
        <v>77</v>
      </c>
      <c r="H11" s="126">
        <v>79</v>
      </c>
      <c r="I11" s="126">
        <v>0</v>
      </c>
      <c r="J11" s="126">
        <v>5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5</v>
      </c>
      <c r="Q11" s="126">
        <v>0</v>
      </c>
    </row>
    <row r="12" spans="1:17" x14ac:dyDescent="0.25">
      <c r="A12" s="50" t="s">
        <v>63</v>
      </c>
      <c r="B12" s="33">
        <f t="shared" si="0"/>
        <v>12</v>
      </c>
      <c r="C12" s="72">
        <v>12</v>
      </c>
      <c r="D12" s="126">
        <v>0</v>
      </c>
      <c r="E12" s="126">
        <v>12</v>
      </c>
      <c r="F12" s="126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</row>
    <row r="13" spans="1:17" x14ac:dyDescent="0.25">
      <c r="A13" s="50" t="s">
        <v>64</v>
      </c>
      <c r="B13" s="33">
        <f t="shared" si="0"/>
        <v>160</v>
      </c>
      <c r="C13" s="72">
        <v>160</v>
      </c>
      <c r="D13" s="126">
        <v>3</v>
      </c>
      <c r="E13" s="126">
        <v>64</v>
      </c>
      <c r="F13" s="126">
        <v>0</v>
      </c>
      <c r="G13" s="126">
        <v>53</v>
      </c>
      <c r="H13" s="126">
        <v>40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</row>
    <row r="14" spans="1:17" x14ac:dyDescent="0.25">
      <c r="A14" s="50" t="s">
        <v>65</v>
      </c>
      <c r="B14" s="33">
        <f t="shared" si="0"/>
        <v>413</v>
      </c>
      <c r="C14" s="72">
        <v>398</v>
      </c>
      <c r="D14" s="126">
        <v>22</v>
      </c>
      <c r="E14" s="126">
        <v>189</v>
      </c>
      <c r="F14" s="126">
        <v>0</v>
      </c>
      <c r="G14" s="126">
        <v>37</v>
      </c>
      <c r="H14" s="126">
        <v>150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15</v>
      </c>
    </row>
    <row r="15" spans="1:17" x14ac:dyDescent="0.25">
      <c r="A15" s="50" t="s">
        <v>66</v>
      </c>
      <c r="B15" s="33">
        <f t="shared" si="0"/>
        <v>356</v>
      </c>
      <c r="C15" s="72">
        <v>356</v>
      </c>
      <c r="D15" s="126">
        <v>12</v>
      </c>
      <c r="E15" s="126">
        <v>149</v>
      </c>
      <c r="F15" s="126">
        <v>0</v>
      </c>
      <c r="G15" s="126">
        <v>50</v>
      </c>
      <c r="H15" s="126">
        <v>145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</row>
    <row r="16" spans="1:17" x14ac:dyDescent="0.25">
      <c r="A16" s="50" t="s">
        <v>67</v>
      </c>
      <c r="B16" s="33">
        <f t="shared" si="0"/>
        <v>176</v>
      </c>
      <c r="C16" s="72">
        <v>176</v>
      </c>
      <c r="D16" s="126">
        <v>0</v>
      </c>
      <c r="E16" s="126">
        <v>68</v>
      </c>
      <c r="F16" s="126">
        <v>45</v>
      </c>
      <c r="G16" s="126">
        <v>0</v>
      </c>
      <c r="H16" s="126">
        <v>63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</row>
    <row r="17" spans="1:17" x14ac:dyDescent="0.25">
      <c r="A17" s="50" t="s">
        <v>68</v>
      </c>
      <c r="B17" s="33">
        <f t="shared" si="0"/>
        <v>108</v>
      </c>
      <c r="C17" s="72">
        <v>108</v>
      </c>
      <c r="D17" s="126">
        <v>0</v>
      </c>
      <c r="E17" s="126">
        <v>47</v>
      </c>
      <c r="F17" s="126">
        <v>24</v>
      </c>
      <c r="G17" s="126">
        <v>0</v>
      </c>
      <c r="H17" s="126">
        <v>37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</row>
    <row r="18" spans="1:17" x14ac:dyDescent="0.25">
      <c r="A18" s="50" t="s">
        <v>69</v>
      </c>
      <c r="B18" s="33">
        <f t="shared" si="0"/>
        <v>169</v>
      </c>
      <c r="C18" s="72">
        <v>169</v>
      </c>
      <c r="D18" s="126">
        <v>18</v>
      </c>
      <c r="E18" s="126">
        <v>64</v>
      </c>
      <c r="F18" s="126">
        <v>26</v>
      </c>
      <c r="G18" s="126">
        <v>0</v>
      </c>
      <c r="H18" s="126">
        <v>61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</row>
    <row r="19" spans="1:17" x14ac:dyDescent="0.25">
      <c r="A19" s="50" t="s">
        <v>70</v>
      </c>
      <c r="B19" s="33">
        <f t="shared" si="0"/>
        <v>161</v>
      </c>
      <c r="C19" s="72">
        <v>161</v>
      </c>
      <c r="D19" s="126">
        <v>6</v>
      </c>
      <c r="E19" s="126">
        <v>66</v>
      </c>
      <c r="F19" s="126">
        <v>33</v>
      </c>
      <c r="G19" s="126">
        <v>0</v>
      </c>
      <c r="H19" s="126">
        <v>56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</row>
    <row r="20" spans="1:17" x14ac:dyDescent="0.25">
      <c r="A20" s="50" t="s">
        <v>71</v>
      </c>
      <c r="B20" s="33">
        <f t="shared" si="0"/>
        <v>22</v>
      </c>
      <c r="C20" s="72">
        <v>22</v>
      </c>
      <c r="D20" s="126">
        <v>4</v>
      </c>
      <c r="E20" s="126">
        <v>18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</row>
    <row r="21" spans="1:17" x14ac:dyDescent="0.25">
      <c r="A21" s="50" t="s">
        <v>72</v>
      </c>
      <c r="B21" s="33">
        <f t="shared" si="0"/>
        <v>523</v>
      </c>
      <c r="C21" s="72">
        <v>465</v>
      </c>
      <c r="D21" s="126">
        <v>7</v>
      </c>
      <c r="E21" s="126">
        <v>188</v>
      </c>
      <c r="F21" s="126">
        <v>49</v>
      </c>
      <c r="G21" s="126">
        <v>0</v>
      </c>
      <c r="H21" s="126">
        <v>200</v>
      </c>
      <c r="I21" s="126">
        <v>21</v>
      </c>
      <c r="J21" s="126">
        <v>42</v>
      </c>
      <c r="K21" s="126">
        <v>0</v>
      </c>
      <c r="L21" s="126">
        <v>30</v>
      </c>
      <c r="M21" s="126">
        <v>0</v>
      </c>
      <c r="N21" s="126">
        <v>0</v>
      </c>
      <c r="O21" s="126">
        <v>12</v>
      </c>
      <c r="P21" s="126">
        <v>0</v>
      </c>
      <c r="Q21" s="126">
        <v>16</v>
      </c>
    </row>
    <row r="22" spans="1:17" x14ac:dyDescent="0.25">
      <c r="A22" s="50" t="s">
        <v>73</v>
      </c>
      <c r="B22" s="33">
        <f t="shared" si="0"/>
        <v>3813</v>
      </c>
      <c r="C22" s="72">
        <v>3642</v>
      </c>
      <c r="D22" s="126">
        <v>115</v>
      </c>
      <c r="E22" s="126">
        <v>1385</v>
      </c>
      <c r="F22" s="126">
        <v>103</v>
      </c>
      <c r="G22" s="126">
        <v>748</v>
      </c>
      <c r="H22" s="126">
        <v>1236</v>
      </c>
      <c r="I22" s="126">
        <v>55</v>
      </c>
      <c r="J22" s="126">
        <v>146</v>
      </c>
      <c r="K22" s="126">
        <v>0</v>
      </c>
      <c r="L22" s="126">
        <v>107</v>
      </c>
      <c r="M22" s="126">
        <v>0</v>
      </c>
      <c r="N22" s="126">
        <v>0</v>
      </c>
      <c r="O22" s="126">
        <v>39</v>
      </c>
      <c r="P22" s="126">
        <v>0</v>
      </c>
      <c r="Q22" s="126">
        <v>25</v>
      </c>
    </row>
    <row r="23" spans="1:17" x14ac:dyDescent="0.25">
      <c r="A23" s="50" t="s">
        <v>74</v>
      </c>
      <c r="B23" s="33">
        <f t="shared" si="0"/>
        <v>242</v>
      </c>
      <c r="C23" s="72">
        <v>242</v>
      </c>
      <c r="D23" s="126">
        <v>3</v>
      </c>
      <c r="E23" s="126">
        <v>113</v>
      </c>
      <c r="F23" s="126">
        <v>36</v>
      </c>
      <c r="G23" s="126">
        <v>0</v>
      </c>
      <c r="H23" s="126">
        <v>90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</row>
    <row r="24" spans="1:17" x14ac:dyDescent="0.25">
      <c r="A24" s="50" t="s">
        <v>75</v>
      </c>
      <c r="B24" s="33">
        <f t="shared" si="0"/>
        <v>235</v>
      </c>
      <c r="C24" s="72">
        <v>235</v>
      </c>
      <c r="D24" s="126">
        <v>5</v>
      </c>
      <c r="E24" s="126">
        <v>117</v>
      </c>
      <c r="F24" s="126">
        <v>0</v>
      </c>
      <c r="G24" s="126">
        <v>45</v>
      </c>
      <c r="H24" s="126">
        <v>68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</row>
    <row r="25" spans="1:17" x14ac:dyDescent="0.25">
      <c r="A25" s="50" t="s">
        <v>76</v>
      </c>
      <c r="B25" s="33">
        <f t="shared" si="0"/>
        <v>627</v>
      </c>
      <c r="C25" s="72">
        <v>591</v>
      </c>
      <c r="D25" s="126">
        <v>20</v>
      </c>
      <c r="E25" s="126">
        <v>194</v>
      </c>
      <c r="F25" s="126">
        <v>173</v>
      </c>
      <c r="G25" s="126">
        <v>0</v>
      </c>
      <c r="H25" s="126">
        <v>191</v>
      </c>
      <c r="I25" s="126">
        <v>13</v>
      </c>
      <c r="J25" s="126">
        <v>24</v>
      </c>
      <c r="K25" s="126">
        <v>0</v>
      </c>
      <c r="L25" s="126">
        <v>24</v>
      </c>
      <c r="M25" s="126">
        <v>0</v>
      </c>
      <c r="N25" s="126">
        <v>0</v>
      </c>
      <c r="O25" s="126">
        <v>0</v>
      </c>
      <c r="P25" s="126">
        <v>0</v>
      </c>
      <c r="Q25" s="126">
        <v>12</v>
      </c>
    </row>
    <row r="26" spans="1:17" x14ac:dyDescent="0.25">
      <c r="A26" s="50" t="s">
        <v>77</v>
      </c>
      <c r="B26" s="33">
        <f t="shared" si="0"/>
        <v>177</v>
      </c>
      <c r="C26" s="72">
        <v>177</v>
      </c>
      <c r="D26" s="126">
        <v>19</v>
      </c>
      <c r="E26" s="126">
        <v>87</v>
      </c>
      <c r="F26" s="126">
        <v>0</v>
      </c>
      <c r="G26" s="126">
        <v>0</v>
      </c>
      <c r="H26" s="126">
        <v>71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</row>
    <row r="27" spans="1:17" x14ac:dyDescent="0.25">
      <c r="A27" s="50" t="s">
        <v>78</v>
      </c>
      <c r="B27" s="33">
        <f t="shared" si="0"/>
        <v>316</v>
      </c>
      <c r="C27" s="72">
        <v>316</v>
      </c>
      <c r="D27" s="126">
        <v>0</v>
      </c>
      <c r="E27" s="126">
        <v>151</v>
      </c>
      <c r="F27" s="126">
        <v>0</v>
      </c>
      <c r="G27" s="126">
        <v>49</v>
      </c>
      <c r="H27" s="126">
        <v>116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</row>
    <row r="28" spans="1:17" x14ac:dyDescent="0.25">
      <c r="A28" s="50" t="s">
        <v>79</v>
      </c>
      <c r="B28" s="33">
        <f t="shared" si="0"/>
        <v>429</v>
      </c>
      <c r="C28" s="72">
        <v>399</v>
      </c>
      <c r="D28" s="126">
        <v>0</v>
      </c>
      <c r="E28" s="126">
        <v>175</v>
      </c>
      <c r="F28" s="126">
        <v>52</v>
      </c>
      <c r="G28" s="126">
        <v>0</v>
      </c>
      <c r="H28" s="126">
        <v>164</v>
      </c>
      <c r="I28" s="126">
        <v>8</v>
      </c>
      <c r="J28" s="126">
        <v>21</v>
      </c>
      <c r="K28" s="126">
        <v>0</v>
      </c>
      <c r="L28" s="126">
        <v>21</v>
      </c>
      <c r="M28" s="126">
        <v>0</v>
      </c>
      <c r="N28" s="126">
        <v>0</v>
      </c>
      <c r="O28" s="126">
        <v>0</v>
      </c>
      <c r="P28" s="126">
        <v>0</v>
      </c>
      <c r="Q28" s="126">
        <v>9</v>
      </c>
    </row>
    <row r="29" spans="1:17" x14ac:dyDescent="0.25">
      <c r="A29" s="50" t="s">
        <v>80</v>
      </c>
      <c r="B29" s="33">
        <f t="shared" si="0"/>
        <v>78</v>
      </c>
      <c r="C29" s="72">
        <v>78</v>
      </c>
      <c r="D29" s="126">
        <v>9</v>
      </c>
      <c r="E29" s="126">
        <v>40</v>
      </c>
      <c r="F29" s="126">
        <v>0</v>
      </c>
      <c r="G29" s="126">
        <v>0</v>
      </c>
      <c r="H29" s="126">
        <v>29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</row>
    <row r="30" spans="1:17" x14ac:dyDescent="0.25">
      <c r="A30" s="50" t="s">
        <v>81</v>
      </c>
      <c r="B30" s="33">
        <f t="shared" si="0"/>
        <v>1702</v>
      </c>
      <c r="C30" s="72">
        <v>1594</v>
      </c>
      <c r="D30" s="126">
        <v>17</v>
      </c>
      <c r="E30" s="126">
        <v>770</v>
      </c>
      <c r="F30" s="126">
        <v>96</v>
      </c>
      <c r="G30" s="126">
        <v>61</v>
      </c>
      <c r="H30" s="126">
        <v>603</v>
      </c>
      <c r="I30" s="126">
        <v>47</v>
      </c>
      <c r="J30" s="126">
        <v>73</v>
      </c>
      <c r="K30" s="126">
        <v>0</v>
      </c>
      <c r="L30" s="126">
        <v>55</v>
      </c>
      <c r="M30" s="126">
        <v>0</v>
      </c>
      <c r="N30" s="126">
        <v>0</v>
      </c>
      <c r="O30" s="126">
        <v>18</v>
      </c>
      <c r="P30" s="126">
        <v>0</v>
      </c>
      <c r="Q30" s="126">
        <v>35</v>
      </c>
    </row>
    <row r="31" spans="1:17" x14ac:dyDescent="0.25">
      <c r="A31" s="50" t="s">
        <v>82</v>
      </c>
      <c r="B31" s="33">
        <f t="shared" si="0"/>
        <v>101</v>
      </c>
      <c r="C31" s="72">
        <v>101</v>
      </c>
      <c r="D31" s="126">
        <v>7</v>
      </c>
      <c r="E31" s="126">
        <v>52</v>
      </c>
      <c r="F31" s="126">
        <v>0</v>
      </c>
      <c r="G31" s="126">
        <v>0</v>
      </c>
      <c r="H31" s="126">
        <v>42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</row>
    <row r="32" spans="1:17" x14ac:dyDescent="0.25">
      <c r="A32" s="50" t="s">
        <v>83</v>
      </c>
      <c r="B32" s="33">
        <f t="shared" si="0"/>
        <v>483</v>
      </c>
      <c r="C32" s="72">
        <v>480</v>
      </c>
      <c r="D32" s="126">
        <v>0</v>
      </c>
      <c r="E32" s="126">
        <v>253</v>
      </c>
      <c r="F32" s="126">
        <v>0</v>
      </c>
      <c r="G32" s="126">
        <v>34</v>
      </c>
      <c r="H32" s="126">
        <v>193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3</v>
      </c>
    </row>
    <row r="33" spans="1:17" x14ac:dyDescent="0.25">
      <c r="A33" s="50" t="s">
        <v>84</v>
      </c>
      <c r="B33" s="33">
        <f t="shared" si="0"/>
        <v>1430</v>
      </c>
      <c r="C33" s="72">
        <v>1340</v>
      </c>
      <c r="D33" s="126">
        <v>101</v>
      </c>
      <c r="E33" s="126">
        <v>382</v>
      </c>
      <c r="F33" s="126">
        <v>118</v>
      </c>
      <c r="G33" s="126">
        <v>370</v>
      </c>
      <c r="H33" s="126">
        <v>369</v>
      </c>
      <c r="I33" s="126">
        <v>0</v>
      </c>
      <c r="J33" s="126">
        <v>72</v>
      </c>
      <c r="K33" s="126">
        <v>0</v>
      </c>
      <c r="L33" s="126">
        <v>31</v>
      </c>
      <c r="M33" s="126">
        <v>0</v>
      </c>
      <c r="N33" s="126">
        <v>0</v>
      </c>
      <c r="O33" s="126">
        <v>36</v>
      </c>
      <c r="P33" s="126">
        <v>5</v>
      </c>
      <c r="Q33" s="126">
        <v>18</v>
      </c>
    </row>
    <row r="34" spans="1:17" x14ac:dyDescent="0.25">
      <c r="A34" s="50" t="s">
        <v>85</v>
      </c>
      <c r="B34" s="33">
        <f t="shared" si="0"/>
        <v>135</v>
      </c>
      <c r="C34" s="72">
        <v>135</v>
      </c>
      <c r="D34" s="126">
        <v>0</v>
      </c>
      <c r="E34" s="126">
        <v>59</v>
      </c>
      <c r="F34" s="126">
        <v>31</v>
      </c>
      <c r="G34" s="126">
        <v>0</v>
      </c>
      <c r="H34" s="126">
        <v>45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</row>
    <row r="35" spans="1:17" x14ac:dyDescent="0.25">
      <c r="A35" s="50" t="s">
        <v>86</v>
      </c>
      <c r="B35" s="33">
        <f t="shared" si="0"/>
        <v>335</v>
      </c>
      <c r="C35" s="72">
        <v>315</v>
      </c>
      <c r="D35" s="126">
        <v>8</v>
      </c>
      <c r="E35" s="126">
        <v>102</v>
      </c>
      <c r="F35" s="126">
        <v>97</v>
      </c>
      <c r="G35" s="126">
        <v>0</v>
      </c>
      <c r="H35" s="126">
        <v>108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20</v>
      </c>
    </row>
    <row r="36" spans="1:17" x14ac:dyDescent="0.25">
      <c r="A36" s="50" t="s">
        <v>87</v>
      </c>
      <c r="B36" s="33">
        <f t="shared" si="0"/>
        <v>8514</v>
      </c>
      <c r="C36" s="72">
        <v>7857</v>
      </c>
      <c r="D36" s="126">
        <v>370</v>
      </c>
      <c r="E36" s="126">
        <v>2662</v>
      </c>
      <c r="F36" s="126">
        <v>976</v>
      </c>
      <c r="G36" s="126">
        <v>1363</v>
      </c>
      <c r="H36" s="126">
        <v>2390</v>
      </c>
      <c r="I36" s="126">
        <v>96</v>
      </c>
      <c r="J36" s="126">
        <v>582</v>
      </c>
      <c r="K36" s="126">
        <v>81</v>
      </c>
      <c r="L36" s="126">
        <v>233</v>
      </c>
      <c r="M36" s="126">
        <v>77</v>
      </c>
      <c r="N36" s="126">
        <v>56</v>
      </c>
      <c r="O36" s="126">
        <v>97</v>
      </c>
      <c r="P36" s="126">
        <v>38</v>
      </c>
      <c r="Q36" s="126">
        <v>75</v>
      </c>
    </row>
    <row r="37" spans="1:17" x14ac:dyDescent="0.25">
      <c r="A37" s="50" t="s">
        <v>88</v>
      </c>
      <c r="B37" s="33">
        <f t="shared" si="0"/>
        <v>8</v>
      </c>
      <c r="C37" s="72">
        <v>8</v>
      </c>
      <c r="D37" s="126">
        <v>0</v>
      </c>
      <c r="E37" s="126">
        <v>8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</row>
    <row r="38" spans="1:17" x14ac:dyDescent="0.25">
      <c r="A38" s="50" t="s">
        <v>89</v>
      </c>
      <c r="B38" s="33">
        <f t="shared" si="0"/>
        <v>70</v>
      </c>
      <c r="C38" s="72">
        <v>70</v>
      </c>
      <c r="D38" s="126">
        <v>0</v>
      </c>
      <c r="E38" s="126">
        <v>31</v>
      </c>
      <c r="F38" s="126">
        <v>0</v>
      </c>
      <c r="G38" s="126">
        <v>0</v>
      </c>
      <c r="H38" s="126">
        <v>39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0</v>
      </c>
    </row>
    <row r="39" spans="1:17" x14ac:dyDescent="0.25">
      <c r="A39" s="50" t="s">
        <v>90</v>
      </c>
      <c r="B39" s="33">
        <f t="shared" si="0"/>
        <v>230</v>
      </c>
      <c r="C39" s="72">
        <v>230</v>
      </c>
      <c r="D39" s="126">
        <v>7</v>
      </c>
      <c r="E39" s="126">
        <v>134</v>
      </c>
      <c r="F39" s="126">
        <v>0</v>
      </c>
      <c r="G39" s="126">
        <v>0</v>
      </c>
      <c r="H39" s="126">
        <v>89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</row>
    <row r="40" spans="1:17" x14ac:dyDescent="0.25">
      <c r="A40" s="50" t="s">
        <v>91</v>
      </c>
      <c r="B40" s="33">
        <f t="shared" si="0"/>
        <v>12</v>
      </c>
      <c r="C40" s="72">
        <v>12</v>
      </c>
      <c r="D40" s="126">
        <v>0</v>
      </c>
      <c r="E40" s="126">
        <v>12</v>
      </c>
      <c r="F40" s="126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</row>
    <row r="41" spans="1:17" s="14" customFormat="1" x14ac:dyDescent="0.25">
      <c r="A41" s="50" t="s">
        <v>92</v>
      </c>
      <c r="B41" s="33">
        <f t="shared" si="0"/>
        <v>516</v>
      </c>
      <c r="C41" s="72">
        <v>516</v>
      </c>
      <c r="D41" s="126">
        <v>19</v>
      </c>
      <c r="E41" s="126">
        <v>235</v>
      </c>
      <c r="F41" s="126">
        <v>47</v>
      </c>
      <c r="G41" s="126">
        <v>0</v>
      </c>
      <c r="H41" s="126">
        <v>189</v>
      </c>
      <c r="I41" s="126">
        <v>26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</row>
    <row r="42" spans="1:17" x14ac:dyDescent="0.25">
      <c r="A42" s="50" t="s">
        <v>93</v>
      </c>
      <c r="B42" s="33">
        <f t="shared" si="0"/>
        <v>465</v>
      </c>
      <c r="C42" s="72">
        <v>465</v>
      </c>
      <c r="D42" s="126">
        <v>13</v>
      </c>
      <c r="E42" s="126">
        <v>174</v>
      </c>
      <c r="F42" s="126">
        <v>0</v>
      </c>
      <c r="G42" s="126">
        <v>114</v>
      </c>
      <c r="H42" s="126">
        <v>164</v>
      </c>
      <c r="I42" s="126">
        <v>0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</row>
    <row r="43" spans="1:17" x14ac:dyDescent="0.25">
      <c r="A43" s="50" t="s">
        <v>94</v>
      </c>
      <c r="B43" s="33">
        <f t="shared" si="0"/>
        <v>345</v>
      </c>
      <c r="C43" s="72">
        <v>345</v>
      </c>
      <c r="D43" s="126">
        <v>10</v>
      </c>
      <c r="E43" s="126">
        <v>139</v>
      </c>
      <c r="F43" s="126">
        <v>0</v>
      </c>
      <c r="G43" s="126">
        <v>60</v>
      </c>
      <c r="H43" s="126">
        <v>136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</row>
    <row r="44" spans="1:17" x14ac:dyDescent="0.25">
      <c r="A44" s="50" t="s">
        <v>95</v>
      </c>
      <c r="B44" s="33">
        <f t="shared" si="0"/>
        <v>863</v>
      </c>
      <c r="C44" s="72">
        <v>804</v>
      </c>
      <c r="D44" s="126">
        <v>34</v>
      </c>
      <c r="E44" s="126">
        <v>305</v>
      </c>
      <c r="F44" s="126">
        <v>50</v>
      </c>
      <c r="G44" s="126">
        <v>183</v>
      </c>
      <c r="H44" s="126">
        <v>232</v>
      </c>
      <c r="I44" s="126">
        <v>0</v>
      </c>
      <c r="J44" s="126">
        <v>42</v>
      </c>
      <c r="K44" s="126">
        <v>0</v>
      </c>
      <c r="L44" s="126">
        <v>25</v>
      </c>
      <c r="M44" s="126">
        <v>0</v>
      </c>
      <c r="N44" s="126">
        <v>0</v>
      </c>
      <c r="O44" s="126">
        <v>17</v>
      </c>
      <c r="P44" s="126">
        <v>0</v>
      </c>
      <c r="Q44" s="126">
        <v>17</v>
      </c>
    </row>
    <row r="45" spans="1:17" x14ac:dyDescent="0.25">
      <c r="A45" s="50" t="s">
        <v>96</v>
      </c>
      <c r="B45" s="33">
        <f t="shared" si="0"/>
        <v>390</v>
      </c>
      <c r="C45" s="72">
        <v>390</v>
      </c>
      <c r="D45" s="126">
        <v>17</v>
      </c>
      <c r="E45" s="126">
        <v>141</v>
      </c>
      <c r="F45" s="126">
        <v>95</v>
      </c>
      <c r="G45" s="126">
        <v>0</v>
      </c>
      <c r="H45" s="126">
        <v>137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</row>
    <row r="46" spans="1:17" x14ac:dyDescent="0.25">
      <c r="A46" s="50" t="s">
        <v>97</v>
      </c>
      <c r="B46" s="33">
        <f t="shared" si="0"/>
        <v>563</v>
      </c>
      <c r="C46" s="72">
        <v>563</v>
      </c>
      <c r="D46" s="126">
        <v>32</v>
      </c>
      <c r="E46" s="126">
        <v>219</v>
      </c>
      <c r="F46" s="126">
        <v>139</v>
      </c>
      <c r="G46" s="126">
        <v>0</v>
      </c>
      <c r="H46" s="126">
        <v>173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</row>
    <row r="47" spans="1:17" x14ac:dyDescent="0.25">
      <c r="A47" s="50" t="s">
        <v>98</v>
      </c>
      <c r="B47" s="33">
        <f t="shared" si="0"/>
        <v>12</v>
      </c>
      <c r="C47" s="72">
        <v>12</v>
      </c>
      <c r="D47" s="126">
        <v>0</v>
      </c>
      <c r="E47" s="126">
        <v>12</v>
      </c>
      <c r="F47" s="126">
        <v>0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</row>
    <row r="48" spans="1:17" x14ac:dyDescent="0.25">
      <c r="A48" s="50" t="s">
        <v>99</v>
      </c>
      <c r="B48" s="33">
        <f t="shared" si="0"/>
        <v>395</v>
      </c>
      <c r="C48" s="72">
        <v>395</v>
      </c>
      <c r="D48" s="126">
        <v>10</v>
      </c>
      <c r="E48" s="126">
        <v>140</v>
      </c>
      <c r="F48" s="126">
        <v>101</v>
      </c>
      <c r="G48" s="126">
        <v>0</v>
      </c>
      <c r="H48" s="126">
        <v>122</v>
      </c>
      <c r="I48" s="126">
        <v>22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</row>
    <row r="49" spans="1:17" x14ac:dyDescent="0.25">
      <c r="A49" s="50" t="s">
        <v>100</v>
      </c>
      <c r="B49" s="33">
        <f t="shared" si="0"/>
        <v>19</v>
      </c>
      <c r="C49" s="72">
        <v>19</v>
      </c>
      <c r="D49" s="126">
        <v>0</v>
      </c>
      <c r="E49" s="126">
        <v>19</v>
      </c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</row>
    <row r="50" spans="1:17" x14ac:dyDescent="0.25">
      <c r="A50" s="32" t="s">
        <v>101</v>
      </c>
      <c r="B50" s="33">
        <f t="shared" si="0"/>
        <v>628</v>
      </c>
      <c r="C50" s="72">
        <v>616</v>
      </c>
      <c r="D50" s="126">
        <v>51</v>
      </c>
      <c r="E50" s="126">
        <v>246</v>
      </c>
      <c r="F50" s="126">
        <v>68</v>
      </c>
      <c r="G50" s="126">
        <v>0</v>
      </c>
      <c r="H50" s="126">
        <v>240</v>
      </c>
      <c r="I50" s="126">
        <v>11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12</v>
      </c>
    </row>
    <row r="51" spans="1:17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x14ac:dyDescent="0.25">
      <c r="A52" s="40" t="s">
        <v>102</v>
      </c>
      <c r="B52" s="127"/>
      <c r="C52" s="127"/>
      <c r="D52" s="127"/>
      <c r="E52" s="127"/>
      <c r="F52" s="127"/>
      <c r="G52" s="127"/>
      <c r="H52" s="127"/>
    </row>
    <row r="53" spans="1:17" x14ac:dyDescent="0.25">
      <c r="A53" s="128"/>
      <c r="B53" s="127"/>
      <c r="C53" s="127"/>
      <c r="D53" s="127"/>
      <c r="E53" s="127"/>
      <c r="F53" s="127"/>
      <c r="G53" s="127"/>
      <c r="H53" s="127"/>
    </row>
    <row r="54" spans="1:17" ht="39" customHeight="1" x14ac:dyDescent="0.25">
      <c r="A54" s="55" t="s">
        <v>103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&amp;L_x000D_&amp;"calibri"&amp;12&amp;B10.1.11. Profesorado según municipio y clase de centro.&amp;R&amp;"calibri"&amp;10&amp;P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Normal="100" workbookViewId="0">
      <selection activeCell="G1" sqref="G1"/>
    </sheetView>
  </sheetViews>
  <sheetFormatPr baseColWidth="10" defaultRowHeight="15" x14ac:dyDescent="0.25"/>
  <cols>
    <col min="1" max="1" width="29.140625" customWidth="1"/>
    <col min="2" max="6" width="17.5703125" customWidth="1"/>
  </cols>
  <sheetData>
    <row r="1" spans="1:7" x14ac:dyDescent="0.25">
      <c r="A1" s="12" t="s">
        <v>175</v>
      </c>
      <c r="G1" s="13" t="s">
        <v>38</v>
      </c>
    </row>
    <row r="2" spans="1:7" ht="15" customHeight="1" x14ac:dyDescent="0.25">
      <c r="A2" s="41"/>
      <c r="B2" s="129"/>
      <c r="C2" s="129"/>
      <c r="D2" s="129"/>
      <c r="E2" s="129"/>
      <c r="F2" s="129"/>
      <c r="G2" s="12"/>
    </row>
    <row r="3" spans="1:7" x14ac:dyDescent="0.25">
      <c r="A3" s="12"/>
      <c r="B3" s="46"/>
      <c r="C3" s="46"/>
      <c r="D3" s="46"/>
      <c r="E3" s="46"/>
      <c r="F3" s="46"/>
      <c r="G3" s="12"/>
    </row>
    <row r="4" spans="1:7" s="25" customFormat="1" ht="30" x14ac:dyDescent="0.25">
      <c r="A4" s="90" t="s">
        <v>39</v>
      </c>
      <c r="B4" s="90" t="s">
        <v>40</v>
      </c>
      <c r="C4" s="90" t="s">
        <v>176</v>
      </c>
      <c r="D4" s="90" t="s">
        <v>177</v>
      </c>
      <c r="E4" s="90" t="s">
        <v>178</v>
      </c>
      <c r="F4" s="90" t="s">
        <v>179</v>
      </c>
    </row>
    <row r="5" spans="1:7" x14ac:dyDescent="0.25">
      <c r="A5" s="130" t="s">
        <v>56</v>
      </c>
      <c r="B5" s="131">
        <v>19202</v>
      </c>
      <c r="C5" s="131">
        <v>6859</v>
      </c>
      <c r="D5" s="131">
        <v>963</v>
      </c>
      <c r="E5" s="131">
        <v>10350</v>
      </c>
      <c r="F5" s="131">
        <v>1030</v>
      </c>
    </row>
    <row r="6" spans="1:7" x14ac:dyDescent="0.25">
      <c r="A6" s="50" t="s">
        <v>57</v>
      </c>
      <c r="B6" s="57">
        <v>97</v>
      </c>
      <c r="C6" s="57">
        <v>32</v>
      </c>
      <c r="D6" s="57">
        <v>3</v>
      </c>
      <c r="E6" s="57">
        <v>57</v>
      </c>
      <c r="F6" s="57">
        <v>5</v>
      </c>
    </row>
    <row r="7" spans="1:7" x14ac:dyDescent="0.25">
      <c r="A7" s="50" t="s">
        <v>58</v>
      </c>
      <c r="B7" s="57">
        <v>193</v>
      </c>
      <c r="C7" s="57">
        <v>65</v>
      </c>
      <c r="D7" s="57">
        <v>11</v>
      </c>
      <c r="E7" s="57">
        <v>104</v>
      </c>
      <c r="F7" s="57">
        <v>13</v>
      </c>
    </row>
    <row r="8" spans="1:7" x14ac:dyDescent="0.25">
      <c r="A8" s="50" t="s">
        <v>59</v>
      </c>
      <c r="B8" s="57">
        <v>439</v>
      </c>
      <c r="C8" s="57">
        <v>166</v>
      </c>
      <c r="D8" s="57">
        <v>19</v>
      </c>
      <c r="E8" s="57">
        <v>233</v>
      </c>
      <c r="F8" s="57">
        <v>21</v>
      </c>
    </row>
    <row r="9" spans="1:7" x14ac:dyDescent="0.25">
      <c r="A9" s="50" t="s">
        <v>60</v>
      </c>
      <c r="B9" s="57">
        <v>18</v>
      </c>
      <c r="C9" s="57">
        <v>0</v>
      </c>
      <c r="D9" s="57">
        <v>0</v>
      </c>
      <c r="E9" s="57">
        <v>17</v>
      </c>
      <c r="F9" s="57">
        <v>1</v>
      </c>
      <c r="G9" s="20"/>
    </row>
    <row r="10" spans="1:7" x14ac:dyDescent="0.25">
      <c r="A10" s="50" t="s">
        <v>61</v>
      </c>
      <c r="B10" s="57">
        <v>556</v>
      </c>
      <c r="C10" s="57">
        <v>236</v>
      </c>
      <c r="D10" s="57">
        <v>28</v>
      </c>
      <c r="E10" s="57">
        <v>269</v>
      </c>
      <c r="F10" s="57">
        <v>23</v>
      </c>
    </row>
    <row r="11" spans="1:7" x14ac:dyDescent="0.25">
      <c r="A11" s="50" t="s">
        <v>62</v>
      </c>
      <c r="B11" s="57">
        <v>192</v>
      </c>
      <c r="C11" s="57">
        <v>71</v>
      </c>
      <c r="D11" s="57">
        <v>4</v>
      </c>
      <c r="E11" s="57">
        <v>109</v>
      </c>
      <c r="F11" s="57">
        <v>8</v>
      </c>
    </row>
    <row r="12" spans="1:7" x14ac:dyDescent="0.25">
      <c r="A12" s="50" t="s">
        <v>63</v>
      </c>
      <c r="B12" s="57">
        <v>12</v>
      </c>
      <c r="C12" s="57">
        <v>0</v>
      </c>
      <c r="D12" s="57">
        <v>0</v>
      </c>
      <c r="E12" s="57">
        <v>11</v>
      </c>
      <c r="F12" s="57">
        <v>1</v>
      </c>
    </row>
    <row r="13" spans="1:7" x14ac:dyDescent="0.25">
      <c r="A13" s="50" t="s">
        <v>64</v>
      </c>
      <c r="B13" s="57">
        <v>107</v>
      </c>
      <c r="C13" s="57">
        <v>36</v>
      </c>
      <c r="D13" s="57">
        <v>1</v>
      </c>
      <c r="E13" s="57">
        <v>62</v>
      </c>
      <c r="F13" s="57">
        <v>8</v>
      </c>
    </row>
    <row r="14" spans="1:7" x14ac:dyDescent="0.25">
      <c r="A14" s="50" t="s">
        <v>65</v>
      </c>
      <c r="B14" s="57">
        <v>350</v>
      </c>
      <c r="C14" s="57">
        <v>126</v>
      </c>
      <c r="D14" s="57">
        <v>13</v>
      </c>
      <c r="E14" s="57">
        <v>190</v>
      </c>
      <c r="F14" s="57">
        <v>21</v>
      </c>
    </row>
    <row r="15" spans="1:7" x14ac:dyDescent="0.25">
      <c r="A15" s="50" t="s">
        <v>66</v>
      </c>
      <c r="B15" s="57">
        <v>306</v>
      </c>
      <c r="C15" s="57">
        <v>116</v>
      </c>
      <c r="D15" s="57">
        <v>16</v>
      </c>
      <c r="E15" s="57">
        <v>152</v>
      </c>
      <c r="F15" s="57">
        <v>22</v>
      </c>
    </row>
    <row r="16" spans="1:7" x14ac:dyDescent="0.25">
      <c r="A16" s="50" t="s">
        <v>67</v>
      </c>
      <c r="B16" s="57">
        <v>131</v>
      </c>
      <c r="C16" s="57">
        <v>52</v>
      </c>
      <c r="D16" s="57">
        <v>7</v>
      </c>
      <c r="E16" s="57">
        <v>68</v>
      </c>
      <c r="F16" s="57">
        <v>4</v>
      </c>
    </row>
    <row r="17" spans="1:6" x14ac:dyDescent="0.25">
      <c r="A17" s="50" t="s">
        <v>68</v>
      </c>
      <c r="B17" s="57">
        <v>84</v>
      </c>
      <c r="C17" s="57">
        <v>32</v>
      </c>
      <c r="D17" s="57">
        <v>3</v>
      </c>
      <c r="E17" s="57">
        <v>45</v>
      </c>
      <c r="F17" s="57">
        <v>4</v>
      </c>
    </row>
    <row r="18" spans="1:6" x14ac:dyDescent="0.25">
      <c r="A18" s="50" t="s">
        <v>69</v>
      </c>
      <c r="B18" s="57">
        <v>143</v>
      </c>
      <c r="C18" s="57">
        <v>51</v>
      </c>
      <c r="D18" s="57">
        <v>5</v>
      </c>
      <c r="E18" s="57">
        <v>74</v>
      </c>
      <c r="F18" s="57">
        <v>13</v>
      </c>
    </row>
    <row r="19" spans="1:6" x14ac:dyDescent="0.25">
      <c r="A19" s="50" t="s">
        <v>70</v>
      </c>
      <c r="B19" s="57">
        <v>128</v>
      </c>
      <c r="C19" s="57">
        <v>39</v>
      </c>
      <c r="D19" s="57">
        <v>11</v>
      </c>
      <c r="E19" s="57">
        <v>70</v>
      </c>
      <c r="F19" s="57">
        <v>8</v>
      </c>
    </row>
    <row r="20" spans="1:6" x14ac:dyDescent="0.25">
      <c r="A20" s="50" t="s">
        <v>71</v>
      </c>
      <c r="B20" s="57">
        <v>22</v>
      </c>
      <c r="C20" s="57">
        <v>0</v>
      </c>
      <c r="D20" s="57">
        <v>0</v>
      </c>
      <c r="E20" s="57">
        <v>18</v>
      </c>
      <c r="F20" s="57">
        <v>4</v>
      </c>
    </row>
    <row r="21" spans="1:6" x14ac:dyDescent="0.25">
      <c r="A21" s="50" t="s">
        <v>72</v>
      </c>
      <c r="B21" s="57">
        <v>414</v>
      </c>
      <c r="C21" s="57">
        <v>170</v>
      </c>
      <c r="D21" s="57">
        <v>22</v>
      </c>
      <c r="E21" s="57">
        <v>204</v>
      </c>
      <c r="F21" s="57">
        <v>18</v>
      </c>
    </row>
    <row r="22" spans="1:6" x14ac:dyDescent="0.25">
      <c r="A22" s="50" t="s">
        <v>73</v>
      </c>
      <c r="B22" s="57">
        <v>2662</v>
      </c>
      <c r="C22" s="57">
        <v>939</v>
      </c>
      <c r="D22" s="57">
        <v>165</v>
      </c>
      <c r="E22" s="57">
        <v>1429</v>
      </c>
      <c r="F22" s="57">
        <v>129</v>
      </c>
    </row>
    <row r="23" spans="1:6" x14ac:dyDescent="0.25">
      <c r="A23" s="50" t="s">
        <v>74</v>
      </c>
      <c r="B23" s="57">
        <v>206</v>
      </c>
      <c r="C23" s="57">
        <v>74</v>
      </c>
      <c r="D23" s="57">
        <v>10</v>
      </c>
      <c r="E23" s="57">
        <v>110</v>
      </c>
      <c r="F23" s="57">
        <v>12</v>
      </c>
    </row>
    <row r="24" spans="1:6" x14ac:dyDescent="0.25">
      <c r="A24" s="50" t="s">
        <v>75</v>
      </c>
      <c r="B24" s="57">
        <v>190</v>
      </c>
      <c r="C24" s="57">
        <v>56</v>
      </c>
      <c r="D24" s="57">
        <v>8</v>
      </c>
      <c r="E24" s="57">
        <v>113</v>
      </c>
      <c r="F24" s="57">
        <v>13</v>
      </c>
    </row>
    <row r="25" spans="1:6" x14ac:dyDescent="0.25">
      <c r="A25" s="50" t="s">
        <v>76</v>
      </c>
      <c r="B25" s="57">
        <v>390</v>
      </c>
      <c r="C25" s="57">
        <v>143</v>
      </c>
      <c r="D25" s="57">
        <v>31</v>
      </c>
      <c r="E25" s="57">
        <v>199</v>
      </c>
      <c r="F25" s="57">
        <v>17</v>
      </c>
    </row>
    <row r="26" spans="1:6" x14ac:dyDescent="0.25">
      <c r="A26" s="50" t="s">
        <v>77</v>
      </c>
      <c r="B26" s="57">
        <v>173</v>
      </c>
      <c r="C26" s="57">
        <v>60</v>
      </c>
      <c r="D26" s="57">
        <v>5</v>
      </c>
      <c r="E26" s="57">
        <v>88</v>
      </c>
      <c r="F26" s="57">
        <v>20</v>
      </c>
    </row>
    <row r="27" spans="1:6" x14ac:dyDescent="0.25">
      <c r="A27" s="50" t="s">
        <v>78</v>
      </c>
      <c r="B27" s="57">
        <v>267</v>
      </c>
      <c r="C27" s="57">
        <v>92</v>
      </c>
      <c r="D27" s="57">
        <v>14</v>
      </c>
      <c r="E27" s="57">
        <v>150</v>
      </c>
      <c r="F27" s="57">
        <v>11</v>
      </c>
    </row>
    <row r="28" spans="1:6" x14ac:dyDescent="0.25">
      <c r="A28" s="50" t="s">
        <v>79</v>
      </c>
      <c r="B28" s="57">
        <v>339</v>
      </c>
      <c r="C28" s="57">
        <v>130</v>
      </c>
      <c r="D28" s="57">
        <v>23</v>
      </c>
      <c r="E28" s="57">
        <v>172</v>
      </c>
      <c r="F28" s="57">
        <v>14</v>
      </c>
    </row>
    <row r="29" spans="1:6" x14ac:dyDescent="0.25">
      <c r="A29" s="50" t="s">
        <v>80</v>
      </c>
      <c r="B29" s="57">
        <v>78</v>
      </c>
      <c r="C29" s="57">
        <v>24</v>
      </c>
      <c r="D29" s="57">
        <v>3</v>
      </c>
      <c r="E29" s="57">
        <v>40</v>
      </c>
      <c r="F29" s="57">
        <v>11</v>
      </c>
    </row>
    <row r="30" spans="1:6" x14ac:dyDescent="0.25">
      <c r="A30" s="50" t="s">
        <v>81</v>
      </c>
      <c r="B30" s="57">
        <v>1425</v>
      </c>
      <c r="C30" s="57">
        <v>475</v>
      </c>
      <c r="D30" s="57">
        <v>87</v>
      </c>
      <c r="E30" s="57">
        <v>802</v>
      </c>
      <c r="F30" s="57">
        <v>61</v>
      </c>
    </row>
    <row r="31" spans="1:6" x14ac:dyDescent="0.25">
      <c r="A31" s="50" t="s">
        <v>82</v>
      </c>
      <c r="B31" s="57">
        <v>101</v>
      </c>
      <c r="C31" s="57">
        <v>36</v>
      </c>
      <c r="D31" s="57">
        <v>2</v>
      </c>
      <c r="E31" s="57">
        <v>52</v>
      </c>
      <c r="F31" s="57">
        <v>11</v>
      </c>
    </row>
    <row r="32" spans="1:6" x14ac:dyDescent="0.25">
      <c r="A32" s="50" t="s">
        <v>83</v>
      </c>
      <c r="B32" s="57">
        <v>446</v>
      </c>
      <c r="C32" s="57">
        <v>157</v>
      </c>
      <c r="D32" s="57">
        <v>16</v>
      </c>
      <c r="E32" s="57">
        <v>257</v>
      </c>
      <c r="F32" s="57">
        <v>16</v>
      </c>
    </row>
    <row r="33" spans="1:6" x14ac:dyDescent="0.25">
      <c r="A33" s="50" t="s">
        <v>84</v>
      </c>
      <c r="B33" s="57">
        <v>794</v>
      </c>
      <c r="C33" s="57">
        <v>291</v>
      </c>
      <c r="D33" s="57">
        <v>41</v>
      </c>
      <c r="E33" s="57">
        <v>401</v>
      </c>
      <c r="F33" s="57">
        <v>61</v>
      </c>
    </row>
    <row r="34" spans="1:6" x14ac:dyDescent="0.25">
      <c r="A34" s="50" t="s">
        <v>85</v>
      </c>
      <c r="B34" s="57">
        <v>104</v>
      </c>
      <c r="C34" s="57">
        <v>33</v>
      </c>
      <c r="D34" s="57">
        <v>8</v>
      </c>
      <c r="E34" s="57">
        <v>57</v>
      </c>
      <c r="F34" s="57">
        <v>6</v>
      </c>
    </row>
    <row r="35" spans="1:6" x14ac:dyDescent="0.25">
      <c r="A35" s="50" t="s">
        <v>86</v>
      </c>
      <c r="B35" s="57">
        <v>218</v>
      </c>
      <c r="C35" s="57">
        <v>87</v>
      </c>
      <c r="D35" s="57">
        <v>11</v>
      </c>
      <c r="E35" s="57">
        <v>104</v>
      </c>
      <c r="F35" s="57">
        <v>16</v>
      </c>
    </row>
    <row r="36" spans="1:6" x14ac:dyDescent="0.25">
      <c r="A36" s="50" t="s">
        <v>87</v>
      </c>
      <c r="B36" s="57">
        <v>5040</v>
      </c>
      <c r="C36" s="57">
        <v>1762</v>
      </c>
      <c r="D36" s="57">
        <v>259</v>
      </c>
      <c r="E36" s="57">
        <v>2758</v>
      </c>
      <c r="F36" s="57">
        <v>261</v>
      </c>
    </row>
    <row r="37" spans="1:6" x14ac:dyDescent="0.25">
      <c r="A37" s="50" t="s">
        <v>88</v>
      </c>
      <c r="B37" s="57">
        <v>8</v>
      </c>
      <c r="C37" s="57">
        <v>0</v>
      </c>
      <c r="D37" s="57">
        <v>0</v>
      </c>
      <c r="E37" s="57">
        <v>7</v>
      </c>
      <c r="F37" s="57">
        <v>1</v>
      </c>
    </row>
    <row r="38" spans="1:6" x14ac:dyDescent="0.25">
      <c r="A38" s="50" t="s">
        <v>89</v>
      </c>
      <c r="B38" s="57">
        <v>70</v>
      </c>
      <c r="C38" s="57">
        <v>33</v>
      </c>
      <c r="D38" s="57">
        <v>3</v>
      </c>
      <c r="E38" s="57">
        <v>32</v>
      </c>
      <c r="F38" s="57">
        <v>2</v>
      </c>
    </row>
    <row r="39" spans="1:6" x14ac:dyDescent="0.25">
      <c r="A39" s="50" t="s">
        <v>90</v>
      </c>
      <c r="B39" s="57">
        <v>227</v>
      </c>
      <c r="C39" s="57">
        <v>77</v>
      </c>
      <c r="D39" s="57">
        <v>6</v>
      </c>
      <c r="E39" s="57">
        <v>135</v>
      </c>
      <c r="F39" s="57">
        <v>9</v>
      </c>
    </row>
    <row r="40" spans="1:6" x14ac:dyDescent="0.25">
      <c r="A40" s="50" t="s">
        <v>91</v>
      </c>
      <c r="B40" s="57">
        <v>12</v>
      </c>
      <c r="C40" s="57">
        <v>0</v>
      </c>
      <c r="D40" s="57">
        <v>0</v>
      </c>
      <c r="E40" s="57">
        <v>11</v>
      </c>
      <c r="F40" s="57">
        <v>1</v>
      </c>
    </row>
    <row r="41" spans="1:6" x14ac:dyDescent="0.25">
      <c r="A41" s="50" t="s">
        <v>92</v>
      </c>
      <c r="B41" s="57">
        <v>437</v>
      </c>
      <c r="C41" s="57">
        <v>163</v>
      </c>
      <c r="D41" s="57">
        <v>18</v>
      </c>
      <c r="E41" s="57">
        <v>234</v>
      </c>
      <c r="F41" s="57">
        <v>22</v>
      </c>
    </row>
    <row r="42" spans="1:6" x14ac:dyDescent="0.25">
      <c r="A42" s="50" t="s">
        <v>93</v>
      </c>
      <c r="B42" s="57">
        <v>351</v>
      </c>
      <c r="C42" s="57">
        <v>143</v>
      </c>
      <c r="D42" s="57">
        <v>12</v>
      </c>
      <c r="E42" s="57">
        <v>184</v>
      </c>
      <c r="F42" s="57">
        <v>12</v>
      </c>
    </row>
    <row r="43" spans="1:6" x14ac:dyDescent="0.25">
      <c r="A43" s="50" t="s">
        <v>94</v>
      </c>
      <c r="B43" s="57">
        <v>275</v>
      </c>
      <c r="C43" s="57">
        <v>120</v>
      </c>
      <c r="D43" s="57">
        <v>7</v>
      </c>
      <c r="E43" s="57">
        <v>141</v>
      </c>
      <c r="F43" s="57">
        <v>7</v>
      </c>
    </row>
    <row r="44" spans="1:6" x14ac:dyDescent="0.25">
      <c r="A44" s="50" t="s">
        <v>95</v>
      </c>
      <c r="B44" s="57">
        <v>621</v>
      </c>
      <c r="C44" s="57">
        <v>206</v>
      </c>
      <c r="D44" s="57">
        <v>32</v>
      </c>
      <c r="E44" s="57">
        <v>349</v>
      </c>
      <c r="F44" s="57">
        <v>34</v>
      </c>
    </row>
    <row r="45" spans="1:6" x14ac:dyDescent="0.25">
      <c r="A45" s="50" t="s">
        <v>96</v>
      </c>
      <c r="B45" s="57">
        <v>272</v>
      </c>
      <c r="C45" s="57">
        <v>106</v>
      </c>
      <c r="D45" s="57">
        <v>7</v>
      </c>
      <c r="E45" s="57">
        <v>138</v>
      </c>
      <c r="F45" s="57">
        <v>21</v>
      </c>
    </row>
    <row r="46" spans="1:6" x14ac:dyDescent="0.25">
      <c r="A46" s="50" t="s">
        <v>97</v>
      </c>
      <c r="B46" s="57">
        <v>454</v>
      </c>
      <c r="C46" s="57">
        <v>158</v>
      </c>
      <c r="D46" s="57">
        <v>16</v>
      </c>
      <c r="E46" s="57">
        <v>260</v>
      </c>
      <c r="F46" s="57">
        <v>20</v>
      </c>
    </row>
    <row r="47" spans="1:6" x14ac:dyDescent="0.25">
      <c r="A47" s="50" t="s">
        <v>98</v>
      </c>
      <c r="B47" s="57">
        <v>12</v>
      </c>
      <c r="C47" s="57">
        <v>0</v>
      </c>
      <c r="D47" s="57">
        <v>0</v>
      </c>
      <c r="E47" s="57">
        <v>11</v>
      </c>
      <c r="F47" s="57">
        <v>1</v>
      </c>
    </row>
    <row r="48" spans="1:6" x14ac:dyDescent="0.25">
      <c r="A48" s="50" t="s">
        <v>99</v>
      </c>
      <c r="B48" s="57">
        <v>291</v>
      </c>
      <c r="C48" s="57">
        <v>98</v>
      </c>
      <c r="D48" s="57">
        <v>15</v>
      </c>
      <c r="E48" s="57">
        <v>160</v>
      </c>
      <c r="F48" s="57">
        <v>18</v>
      </c>
    </row>
    <row r="49" spans="1:6" x14ac:dyDescent="0.25">
      <c r="A49" s="50" t="s">
        <v>100</v>
      </c>
      <c r="B49" s="57">
        <v>19</v>
      </c>
      <c r="C49" s="57">
        <v>0</v>
      </c>
      <c r="D49" s="57">
        <v>0</v>
      </c>
      <c r="E49" s="57">
        <v>18</v>
      </c>
      <c r="F49" s="57">
        <v>1</v>
      </c>
    </row>
    <row r="50" spans="1:6" x14ac:dyDescent="0.25">
      <c r="A50" s="50" t="s">
        <v>101</v>
      </c>
      <c r="B50" s="57">
        <v>528</v>
      </c>
      <c r="C50" s="57">
        <v>204</v>
      </c>
      <c r="D50" s="57">
        <v>21</v>
      </c>
      <c r="E50" s="57">
        <v>255</v>
      </c>
      <c r="F50" s="57">
        <v>48</v>
      </c>
    </row>
    <row r="51" spans="1:6" x14ac:dyDescent="0.25">
      <c r="A51" s="105"/>
      <c r="B51" s="132"/>
      <c r="C51" s="132"/>
      <c r="D51" s="132"/>
      <c r="E51" s="132"/>
      <c r="F51" s="132"/>
    </row>
    <row r="52" spans="1:6" x14ac:dyDescent="0.25">
      <c r="A52" s="40" t="s">
        <v>102</v>
      </c>
      <c r="B52" s="114"/>
      <c r="C52" s="114"/>
      <c r="D52" s="114"/>
      <c r="E52" s="114"/>
      <c r="F52" s="114"/>
    </row>
    <row r="53" spans="1:6" x14ac:dyDescent="0.25">
      <c r="A53" s="114"/>
      <c r="B53" s="114"/>
      <c r="C53" s="114"/>
      <c r="D53" s="114"/>
      <c r="E53" s="114"/>
      <c r="F53" s="114"/>
    </row>
    <row r="54" spans="1:6" x14ac:dyDescent="0.25">
      <c r="A54" s="149" t="s">
        <v>103</v>
      </c>
      <c r="B54" s="149"/>
      <c r="C54" s="149"/>
      <c r="D54" s="149"/>
      <c r="E54" s="149"/>
      <c r="F54" s="149"/>
    </row>
    <row r="73" ht="15" customHeight="1" x14ac:dyDescent="0.25"/>
  </sheetData>
  <mergeCells count="1">
    <mergeCell ref="A54:F54"/>
  </mergeCells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&amp;L_x000D_&amp;"calibri"&amp;12&amp;B10.1.12. Profesorado en Enseñanzas de Régimen General según municipio y cuerpo/categoría. Centros públicos.&amp;R&amp;"calibri"&amp;10&amp;P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G1" sqref="G1"/>
    </sheetView>
  </sheetViews>
  <sheetFormatPr baseColWidth="10" defaultRowHeight="15" x14ac:dyDescent="0.25"/>
  <cols>
    <col min="1" max="1" width="29.140625" customWidth="1"/>
    <col min="2" max="6" width="17.5703125" customWidth="1"/>
  </cols>
  <sheetData>
    <row r="1" spans="1:9" x14ac:dyDescent="0.25">
      <c r="A1" s="12" t="s">
        <v>180</v>
      </c>
      <c r="G1" s="13" t="s">
        <v>38</v>
      </c>
    </row>
    <row r="2" spans="1:9" s="20" customFormat="1" ht="15" customHeight="1" x14ac:dyDescent="0.25">
      <c r="B2" s="109"/>
      <c r="C2" s="109"/>
      <c r="D2" s="109"/>
      <c r="E2" s="109"/>
      <c r="F2" s="109"/>
      <c r="G2" s="18"/>
    </row>
    <row r="3" spans="1:9" x14ac:dyDescent="0.25">
      <c r="A3" s="12"/>
      <c r="B3" s="12"/>
      <c r="C3" s="12"/>
      <c r="D3" s="12"/>
      <c r="E3" s="12"/>
      <c r="F3" s="12"/>
      <c r="G3" s="12"/>
    </row>
    <row r="4" spans="1:9" s="25" customFormat="1" ht="35.25" customHeight="1" x14ac:dyDescent="0.25">
      <c r="A4" s="110" t="s">
        <v>39</v>
      </c>
      <c r="B4" s="110" t="s">
        <v>40</v>
      </c>
      <c r="C4" s="110" t="s">
        <v>181</v>
      </c>
      <c r="D4" s="110" t="s">
        <v>182</v>
      </c>
      <c r="E4" s="110" t="s">
        <v>183</v>
      </c>
      <c r="F4" s="110" t="s">
        <v>179</v>
      </c>
    </row>
    <row r="5" spans="1:9" x14ac:dyDescent="0.25">
      <c r="A5" s="111" t="s">
        <v>56</v>
      </c>
      <c r="B5" s="112">
        <f>SUM(C5:F5)</f>
        <v>6663</v>
      </c>
      <c r="C5" s="112">
        <f>[1]Hoja5!E54</f>
        <v>2784</v>
      </c>
      <c r="D5" s="133">
        <f>[1]Hoja5!D54</f>
        <v>352</v>
      </c>
      <c r="E5" s="133">
        <f>[1]Hoja5!B54</f>
        <v>3167</v>
      </c>
      <c r="F5" s="133">
        <f>[1]Hoja5!F54+[1]Hoja5!G54+[1]Hoja5!C54</f>
        <v>360</v>
      </c>
      <c r="H5" s="89"/>
      <c r="I5" s="89"/>
    </row>
    <row r="6" spans="1:9" x14ac:dyDescent="0.25">
      <c r="A6" s="38" t="s">
        <v>57</v>
      </c>
      <c r="B6" s="33">
        <f>SUM(C6:F6)</f>
        <v>0</v>
      </c>
      <c r="C6" s="33">
        <f>[1]Hoja5!E9</f>
        <v>0</v>
      </c>
      <c r="D6" s="33">
        <f>[1]Hoja5!D9</f>
        <v>0</v>
      </c>
      <c r="E6" s="33">
        <f>[1]Hoja5!B9</f>
        <v>0</v>
      </c>
      <c r="F6" s="33">
        <f>[1]Hoja5!F9+[1]Hoja5!G9+[1]Hoja5!C9</f>
        <v>0</v>
      </c>
    </row>
    <row r="7" spans="1:9" x14ac:dyDescent="0.25">
      <c r="A7" s="38" t="s">
        <v>58</v>
      </c>
      <c r="B7" s="33">
        <f t="shared" ref="B7:B50" si="0">SUM(C7:F7)</f>
        <v>28</v>
      </c>
      <c r="C7" s="33">
        <f>[1]Hoja5!E10</f>
        <v>11</v>
      </c>
      <c r="D7" s="33">
        <f>[1]Hoja5!D10</f>
        <v>0</v>
      </c>
      <c r="E7" s="33">
        <f>[1]Hoja5!B10</f>
        <v>17</v>
      </c>
      <c r="F7" s="33">
        <f>[1]Hoja5!F10+[1]Hoja5!G10+[1]Hoja5!C10</f>
        <v>0</v>
      </c>
    </row>
    <row r="8" spans="1:9" x14ac:dyDescent="0.25">
      <c r="A8" s="38" t="s">
        <v>59</v>
      </c>
      <c r="B8" s="33">
        <f t="shared" si="0"/>
        <v>96</v>
      </c>
      <c r="C8" s="33">
        <f>[1]Hoja5!E11</f>
        <v>39</v>
      </c>
      <c r="D8" s="33">
        <f>[1]Hoja5!D11</f>
        <v>0</v>
      </c>
      <c r="E8" s="33">
        <f>[1]Hoja5!B11</f>
        <v>57</v>
      </c>
      <c r="F8" s="33">
        <f>[1]Hoja5!F11+[1]Hoja5!G11+[1]Hoja5!C11</f>
        <v>0</v>
      </c>
    </row>
    <row r="9" spans="1:9" x14ac:dyDescent="0.25">
      <c r="A9" s="38" t="s">
        <v>60</v>
      </c>
      <c r="B9" s="33">
        <f t="shared" si="0"/>
        <v>0</v>
      </c>
      <c r="C9" s="33">
        <f>[1]Hoja5!E12</f>
        <v>0</v>
      </c>
      <c r="D9" s="33">
        <f>[1]Hoja5!D12</f>
        <v>0</v>
      </c>
      <c r="E9" s="33">
        <f>[1]Hoja5!B12</f>
        <v>0</v>
      </c>
      <c r="F9" s="33">
        <f>[1]Hoja5!F12+[1]Hoja5!G12+[1]Hoja5!C12</f>
        <v>0</v>
      </c>
    </row>
    <row r="10" spans="1:9" x14ac:dyDescent="0.25">
      <c r="A10" s="38" t="s">
        <v>61</v>
      </c>
      <c r="B10" s="33">
        <f t="shared" si="0"/>
        <v>195</v>
      </c>
      <c r="C10" s="33">
        <f>[1]Hoja5!E13</f>
        <v>76</v>
      </c>
      <c r="D10" s="33">
        <f>[1]Hoja5!D13</f>
        <v>17</v>
      </c>
      <c r="E10" s="33">
        <f>[1]Hoja5!B13</f>
        <v>92</v>
      </c>
      <c r="F10" s="33">
        <f>[1]Hoja5!F13+[1]Hoja5!G13+[1]Hoja5!C13</f>
        <v>10</v>
      </c>
    </row>
    <row r="11" spans="1:9" x14ac:dyDescent="0.25">
      <c r="A11" s="38" t="s">
        <v>62</v>
      </c>
      <c r="B11" s="33">
        <f t="shared" si="0"/>
        <v>77</v>
      </c>
      <c r="C11" s="33">
        <f>[1]Hoja5!E14</f>
        <v>39</v>
      </c>
      <c r="D11" s="33">
        <f>[1]Hoja5!D14</f>
        <v>0</v>
      </c>
      <c r="E11" s="33">
        <f>[1]Hoja5!B14</f>
        <v>38</v>
      </c>
      <c r="F11" s="33">
        <f>[1]Hoja5!F14+[1]Hoja5!G14+[1]Hoja5!C14</f>
        <v>0</v>
      </c>
    </row>
    <row r="12" spans="1:9" x14ac:dyDescent="0.25">
      <c r="A12" s="38" t="s">
        <v>63</v>
      </c>
      <c r="B12" s="33">
        <f t="shared" si="0"/>
        <v>0</v>
      </c>
      <c r="C12" s="33">
        <f>[1]Hoja5!E15</f>
        <v>0</v>
      </c>
      <c r="D12" s="33">
        <f>[1]Hoja5!D15</f>
        <v>0</v>
      </c>
      <c r="E12" s="33">
        <f>[1]Hoja5!B15</f>
        <v>0</v>
      </c>
      <c r="F12" s="33">
        <f>[1]Hoja5!F15+[1]Hoja5!G15+[1]Hoja5!C15</f>
        <v>0</v>
      </c>
    </row>
    <row r="13" spans="1:9" x14ac:dyDescent="0.25">
      <c r="A13" s="38" t="s">
        <v>64</v>
      </c>
      <c r="B13" s="33">
        <f t="shared" si="0"/>
        <v>53</v>
      </c>
      <c r="C13" s="33">
        <f>[1]Hoja5!E16</f>
        <v>30</v>
      </c>
      <c r="D13" s="33">
        <f>[1]Hoja5!D16</f>
        <v>11</v>
      </c>
      <c r="E13" s="33">
        <f>[1]Hoja5!B16</f>
        <v>12</v>
      </c>
      <c r="F13" s="33">
        <f>[1]Hoja5!F16+[1]Hoja5!G16+[1]Hoja5!C16</f>
        <v>0</v>
      </c>
    </row>
    <row r="14" spans="1:9" x14ac:dyDescent="0.25">
      <c r="A14" s="38" t="s">
        <v>65</v>
      </c>
      <c r="B14" s="33">
        <f t="shared" si="0"/>
        <v>48</v>
      </c>
      <c r="C14" s="33">
        <f>[1]Hoja5!E17</f>
        <v>14</v>
      </c>
      <c r="D14" s="33">
        <f>[1]Hoja5!D17</f>
        <v>0</v>
      </c>
      <c r="E14" s="33">
        <f>[1]Hoja5!B17</f>
        <v>25</v>
      </c>
      <c r="F14" s="33">
        <f>[1]Hoja5!F17+[1]Hoja5!G17+[1]Hoja5!C17</f>
        <v>9</v>
      </c>
    </row>
    <row r="15" spans="1:9" x14ac:dyDescent="0.25">
      <c r="A15" s="38" t="s">
        <v>66</v>
      </c>
      <c r="B15" s="33">
        <f t="shared" si="0"/>
        <v>50</v>
      </c>
      <c r="C15" s="33">
        <f>[1]Hoja5!E18</f>
        <v>10</v>
      </c>
      <c r="D15" s="33">
        <f>[1]Hoja5!D18</f>
        <v>13</v>
      </c>
      <c r="E15" s="33">
        <f>[1]Hoja5!B18</f>
        <v>27</v>
      </c>
      <c r="F15" s="33">
        <f>[1]Hoja5!F18+[1]Hoja5!G18+[1]Hoja5!C18</f>
        <v>0</v>
      </c>
    </row>
    <row r="16" spans="1:9" x14ac:dyDescent="0.25">
      <c r="A16" s="38" t="s">
        <v>67</v>
      </c>
      <c r="B16" s="33">
        <f t="shared" si="0"/>
        <v>45</v>
      </c>
      <c r="C16" s="33">
        <f>[1]Hoja5!E19</f>
        <v>25</v>
      </c>
      <c r="D16" s="33">
        <f>[1]Hoja5!D19</f>
        <v>0</v>
      </c>
      <c r="E16" s="33">
        <f>[1]Hoja5!B19</f>
        <v>20</v>
      </c>
      <c r="F16" s="33">
        <f>[1]Hoja5!F19+[1]Hoja5!G19+[1]Hoja5!C19</f>
        <v>0</v>
      </c>
    </row>
    <row r="17" spans="1:8" x14ac:dyDescent="0.25">
      <c r="A17" s="38" t="s">
        <v>68</v>
      </c>
      <c r="B17" s="33">
        <f t="shared" si="0"/>
        <v>24</v>
      </c>
      <c r="C17" s="33">
        <f>[1]Hoja5!E20</f>
        <v>10</v>
      </c>
      <c r="D17" s="33">
        <f>[1]Hoja5!D20</f>
        <v>0</v>
      </c>
      <c r="E17" s="33">
        <f>[1]Hoja5!B20</f>
        <v>14</v>
      </c>
      <c r="F17" s="33">
        <f>[1]Hoja5!F20+[1]Hoja5!G20+[1]Hoja5!C20</f>
        <v>0</v>
      </c>
    </row>
    <row r="18" spans="1:8" x14ac:dyDescent="0.25">
      <c r="A18" s="38" t="s">
        <v>69</v>
      </c>
      <c r="B18" s="33">
        <f t="shared" si="0"/>
        <v>26</v>
      </c>
      <c r="C18" s="33">
        <f>[1]Hoja5!E21</f>
        <v>13</v>
      </c>
      <c r="D18" s="33">
        <f>[1]Hoja5!D21</f>
        <v>0</v>
      </c>
      <c r="E18" s="33">
        <f>[1]Hoja5!B21</f>
        <v>13</v>
      </c>
      <c r="F18" s="33">
        <f>[1]Hoja5!F21+[1]Hoja5!G21+[1]Hoja5!C21</f>
        <v>0</v>
      </c>
    </row>
    <row r="19" spans="1:8" x14ac:dyDescent="0.25">
      <c r="A19" s="38" t="s">
        <v>70</v>
      </c>
      <c r="B19" s="33">
        <f t="shared" si="0"/>
        <v>33</v>
      </c>
      <c r="C19" s="33">
        <f>[1]Hoja5!E22</f>
        <v>15</v>
      </c>
      <c r="D19" s="33">
        <f>[1]Hoja5!D22</f>
        <v>0</v>
      </c>
      <c r="E19" s="33">
        <f>[1]Hoja5!B22</f>
        <v>18</v>
      </c>
      <c r="F19" s="33">
        <f>[1]Hoja5!F22+[1]Hoja5!G22+[1]Hoja5!C22</f>
        <v>0</v>
      </c>
    </row>
    <row r="20" spans="1:8" x14ac:dyDescent="0.25">
      <c r="A20" s="38" t="s">
        <v>71</v>
      </c>
      <c r="B20" s="33">
        <f t="shared" si="0"/>
        <v>0</v>
      </c>
      <c r="C20" s="33">
        <f>[1]Hoja5!E23</f>
        <v>0</v>
      </c>
      <c r="D20" s="33">
        <f>[1]Hoja5!D23</f>
        <v>0</v>
      </c>
      <c r="E20" s="33">
        <f>[1]Hoja5!B23</f>
        <v>0</v>
      </c>
      <c r="F20" s="33">
        <f>[1]Hoja5!F23+[1]Hoja5!G23+[1]Hoja5!C23</f>
        <v>0</v>
      </c>
    </row>
    <row r="21" spans="1:8" x14ac:dyDescent="0.25">
      <c r="A21" s="38" t="s">
        <v>72</v>
      </c>
      <c r="B21" s="33">
        <f t="shared" si="0"/>
        <v>51</v>
      </c>
      <c r="C21" s="33">
        <f>[1]Hoja5!E24</f>
        <v>20</v>
      </c>
      <c r="D21" s="33">
        <f>[1]Hoja5!D24</f>
        <v>0</v>
      </c>
      <c r="E21" s="33">
        <f>[1]Hoja5!B24</f>
        <v>29</v>
      </c>
      <c r="F21" s="33">
        <f>[1]Hoja5!F24+[1]Hoja5!G24+[1]Hoja5!C24</f>
        <v>2</v>
      </c>
    </row>
    <row r="22" spans="1:8" x14ac:dyDescent="0.25">
      <c r="A22" s="38" t="s">
        <v>73</v>
      </c>
      <c r="B22" s="33">
        <f t="shared" si="0"/>
        <v>980</v>
      </c>
      <c r="C22" s="33">
        <f>[1]Hoja5!E25</f>
        <v>437</v>
      </c>
      <c r="D22" s="33">
        <f>[1]Hoja5!D25</f>
        <v>38</v>
      </c>
      <c r="E22" s="33">
        <f>[1]Hoja5!B25</f>
        <v>483</v>
      </c>
      <c r="F22" s="33">
        <f>[1]Hoja5!F25+[1]Hoja5!G25+[1]Hoja5!C25</f>
        <v>22</v>
      </c>
    </row>
    <row r="23" spans="1:8" x14ac:dyDescent="0.25">
      <c r="A23" s="38" t="s">
        <v>74</v>
      </c>
      <c r="B23" s="33">
        <f t="shared" si="0"/>
        <v>36</v>
      </c>
      <c r="C23" s="33">
        <f>[1]Hoja5!E26</f>
        <v>17</v>
      </c>
      <c r="D23" s="33">
        <f>[1]Hoja5!D26</f>
        <v>0</v>
      </c>
      <c r="E23" s="33">
        <f>[1]Hoja5!B26</f>
        <v>19</v>
      </c>
      <c r="F23" s="33">
        <f>[1]Hoja5!F26+[1]Hoja5!G26+[1]Hoja5!C26</f>
        <v>0</v>
      </c>
    </row>
    <row r="24" spans="1:8" x14ac:dyDescent="0.25">
      <c r="A24" s="38" t="s">
        <v>75</v>
      </c>
      <c r="B24" s="33">
        <f t="shared" si="0"/>
        <v>45</v>
      </c>
      <c r="C24" s="33">
        <f>[1]Hoja5!E27</f>
        <v>18</v>
      </c>
      <c r="D24" s="33">
        <f>[1]Hoja5!D27</f>
        <v>0</v>
      </c>
      <c r="E24" s="33">
        <f>[1]Hoja5!B27</f>
        <v>27</v>
      </c>
      <c r="F24" s="33">
        <f>[1]Hoja5!F27+[1]Hoja5!G27+[1]Hoja5!C27</f>
        <v>0</v>
      </c>
    </row>
    <row r="25" spans="1:8" x14ac:dyDescent="0.25">
      <c r="A25" s="38" t="s">
        <v>76</v>
      </c>
      <c r="B25" s="33">
        <f t="shared" si="0"/>
        <v>201</v>
      </c>
      <c r="C25" s="33">
        <f>[1]Hoja5!E28</f>
        <v>86</v>
      </c>
      <c r="D25" s="33">
        <f>[1]Hoja5!D28</f>
        <v>3</v>
      </c>
      <c r="E25" s="33">
        <f>[1]Hoja5!B28</f>
        <v>105</v>
      </c>
      <c r="F25" s="33">
        <f>[1]Hoja5!F28+[1]Hoja5!G28+[1]Hoja5!C28</f>
        <v>7</v>
      </c>
    </row>
    <row r="26" spans="1:8" x14ac:dyDescent="0.25">
      <c r="A26" s="38" t="s">
        <v>77</v>
      </c>
      <c r="B26" s="33">
        <f t="shared" si="0"/>
        <v>4</v>
      </c>
      <c r="C26" s="33">
        <f>[1]Hoja5!E29</f>
        <v>0</v>
      </c>
      <c r="D26" s="33">
        <f>[1]Hoja5!D29</f>
        <v>0</v>
      </c>
      <c r="E26" s="33">
        <f>[1]Hoja5!B29</f>
        <v>4</v>
      </c>
      <c r="F26" s="33">
        <f>[1]Hoja5!F29+[1]Hoja5!G29+[1]Hoja5!C29</f>
        <v>0</v>
      </c>
    </row>
    <row r="27" spans="1:8" x14ac:dyDescent="0.25">
      <c r="A27" s="38" t="s">
        <v>78</v>
      </c>
      <c r="B27" s="33">
        <f t="shared" si="0"/>
        <v>49</v>
      </c>
      <c r="C27" s="33">
        <f>[1]Hoja5!E30</f>
        <v>23</v>
      </c>
      <c r="D27" s="33">
        <f>[1]Hoja5!D30</f>
        <v>0</v>
      </c>
      <c r="E27" s="33">
        <f>[1]Hoja5!B30</f>
        <v>26</v>
      </c>
      <c r="F27" s="33">
        <f>[1]Hoja5!F30+[1]Hoja5!G30+[1]Hoja5!C30</f>
        <v>0</v>
      </c>
    </row>
    <row r="28" spans="1:8" x14ac:dyDescent="0.25">
      <c r="A28" s="38" t="s">
        <v>79</v>
      </c>
      <c r="B28" s="33">
        <f t="shared" si="0"/>
        <v>60</v>
      </c>
      <c r="C28" s="33">
        <f>[1]Hoja5!E31</f>
        <v>25</v>
      </c>
      <c r="D28" s="33">
        <f>[1]Hoja5!D31</f>
        <v>0</v>
      </c>
      <c r="E28" s="33">
        <f>[1]Hoja5!B31</f>
        <v>34</v>
      </c>
      <c r="F28" s="33">
        <f>[1]Hoja5!F31+[1]Hoja5!G31+[1]Hoja5!C31</f>
        <v>1</v>
      </c>
    </row>
    <row r="29" spans="1:8" x14ac:dyDescent="0.25">
      <c r="A29" s="38" t="s">
        <v>80</v>
      </c>
      <c r="B29" s="33">
        <f t="shared" si="0"/>
        <v>0</v>
      </c>
      <c r="C29" s="33">
        <f>[1]Hoja5!E32</f>
        <v>0</v>
      </c>
      <c r="D29" s="33">
        <f>[1]Hoja5!D32</f>
        <v>0</v>
      </c>
      <c r="E29" s="33">
        <f>[1]Hoja5!B32</f>
        <v>0</v>
      </c>
      <c r="F29" s="33">
        <f>[1]Hoja5!F32+[1]Hoja5!G32+[1]Hoja5!C32</f>
        <v>0</v>
      </c>
    </row>
    <row r="30" spans="1:8" x14ac:dyDescent="0.25">
      <c r="A30" s="38" t="s">
        <v>81</v>
      </c>
      <c r="B30" s="33">
        <f t="shared" si="0"/>
        <v>169</v>
      </c>
      <c r="C30" s="33">
        <f>[1]Hoja5!E33</f>
        <v>67</v>
      </c>
      <c r="D30" s="33">
        <f>[1]Hoja5!D33</f>
        <v>4</v>
      </c>
      <c r="E30" s="33">
        <f>[1]Hoja5!B33</f>
        <v>97</v>
      </c>
      <c r="F30" s="33">
        <f>[1]Hoja5!F33+[1]Hoja5!G33+[1]Hoja5!C33</f>
        <v>1</v>
      </c>
      <c r="G30" s="89"/>
      <c r="H30" s="89"/>
    </row>
    <row r="31" spans="1:8" x14ac:dyDescent="0.25">
      <c r="A31" s="38" t="s">
        <v>82</v>
      </c>
      <c r="B31" s="33">
        <f t="shared" si="0"/>
        <v>0</v>
      </c>
      <c r="C31" s="33">
        <f>[1]Hoja5!E34</f>
        <v>0</v>
      </c>
      <c r="D31" s="33">
        <f>[1]Hoja5!D34</f>
        <v>0</v>
      </c>
      <c r="E31" s="33">
        <f>[1]Hoja5!B34</f>
        <v>0</v>
      </c>
      <c r="F31" s="33">
        <f>[1]Hoja5!F34+[1]Hoja5!G34+[1]Hoja5!C34</f>
        <v>0</v>
      </c>
    </row>
    <row r="32" spans="1:8" x14ac:dyDescent="0.25">
      <c r="A32" s="38" t="s">
        <v>83</v>
      </c>
      <c r="B32" s="33">
        <f t="shared" si="0"/>
        <v>34</v>
      </c>
      <c r="C32" s="33">
        <f>[1]Hoja5!E35</f>
        <v>15</v>
      </c>
      <c r="D32" s="33">
        <f>[1]Hoja5!D35</f>
        <v>6</v>
      </c>
      <c r="E32" s="33">
        <f>[1]Hoja5!B35</f>
        <v>13</v>
      </c>
      <c r="F32" s="33">
        <f>[1]Hoja5!F35+[1]Hoja5!G35+[1]Hoja5!C35</f>
        <v>0</v>
      </c>
    </row>
    <row r="33" spans="1:8" x14ac:dyDescent="0.25">
      <c r="A33" s="38" t="s">
        <v>84</v>
      </c>
      <c r="B33" s="33">
        <f t="shared" si="0"/>
        <v>546</v>
      </c>
      <c r="C33" s="33">
        <f>[1]Hoja5!E36</f>
        <v>230</v>
      </c>
      <c r="D33" s="33">
        <f>[1]Hoja5!D36</f>
        <v>6</v>
      </c>
      <c r="E33" s="33">
        <f>[1]Hoja5!B36</f>
        <v>278</v>
      </c>
      <c r="F33" s="33">
        <f>[1]Hoja5!F36+[1]Hoja5!G36+[1]Hoja5!C36</f>
        <v>32</v>
      </c>
    </row>
    <row r="34" spans="1:8" x14ac:dyDescent="0.25">
      <c r="A34" s="38" t="s">
        <v>85</v>
      </c>
      <c r="B34" s="33">
        <f t="shared" si="0"/>
        <v>31</v>
      </c>
      <c r="C34" s="33">
        <f>[1]Hoja5!E37</f>
        <v>15</v>
      </c>
      <c r="D34" s="33">
        <f>[1]Hoja5!D37</f>
        <v>0</v>
      </c>
      <c r="E34" s="33">
        <f>[1]Hoja5!B37</f>
        <v>16</v>
      </c>
      <c r="F34" s="33">
        <f>[1]Hoja5!F37+[1]Hoja5!G37+[1]Hoja5!C37</f>
        <v>0</v>
      </c>
    </row>
    <row r="35" spans="1:8" x14ac:dyDescent="0.25">
      <c r="A35" s="38" t="s">
        <v>86</v>
      </c>
      <c r="B35" s="33">
        <f t="shared" si="0"/>
        <v>97</v>
      </c>
      <c r="C35" s="33">
        <f>[1]Hoja5!E38</f>
        <v>45</v>
      </c>
      <c r="D35" s="33">
        <f>[1]Hoja5!D38</f>
        <v>0</v>
      </c>
      <c r="E35" s="33">
        <f>[1]Hoja5!B38</f>
        <v>52</v>
      </c>
      <c r="F35" s="33">
        <f>[1]Hoja5!F38+[1]Hoja5!G38+[1]Hoja5!C38</f>
        <v>0</v>
      </c>
    </row>
    <row r="36" spans="1:8" x14ac:dyDescent="0.25">
      <c r="A36" s="38" t="s">
        <v>87</v>
      </c>
      <c r="B36" s="33">
        <f t="shared" si="0"/>
        <v>2817</v>
      </c>
      <c r="C36" s="33">
        <f>[1]Hoja5!E39</f>
        <v>1143</v>
      </c>
      <c r="D36" s="33">
        <f>[1]Hoja5!D39</f>
        <v>226</v>
      </c>
      <c r="E36" s="33">
        <f>[1]Hoja5!B39</f>
        <v>1216</v>
      </c>
      <c r="F36" s="33">
        <f>[1]Hoja5!F39+[1]Hoja5!G39+[1]Hoja5!C39</f>
        <v>232</v>
      </c>
    </row>
    <row r="37" spans="1:8" x14ac:dyDescent="0.25">
      <c r="A37" s="38" t="s">
        <v>88</v>
      </c>
      <c r="B37" s="33">
        <f t="shared" si="0"/>
        <v>0</v>
      </c>
      <c r="C37" s="33">
        <f>[1]Hoja5!E40</f>
        <v>0</v>
      </c>
      <c r="D37" s="33">
        <f>[1]Hoja5!D40</f>
        <v>0</v>
      </c>
      <c r="E37" s="33">
        <f>[1]Hoja5!B40</f>
        <v>0</v>
      </c>
      <c r="F37" s="33">
        <f>[1]Hoja5!F40+[1]Hoja5!G40+[1]Hoja5!C40</f>
        <v>0</v>
      </c>
    </row>
    <row r="38" spans="1:8" x14ac:dyDescent="0.25">
      <c r="A38" s="38" t="s">
        <v>89</v>
      </c>
      <c r="B38" s="33">
        <f t="shared" si="0"/>
        <v>0</v>
      </c>
      <c r="C38" s="33">
        <f>[1]Hoja5!E41</f>
        <v>0</v>
      </c>
      <c r="D38" s="33">
        <f>[1]Hoja5!D41</f>
        <v>0</v>
      </c>
      <c r="E38" s="33">
        <f>[1]Hoja5!B41</f>
        <v>0</v>
      </c>
      <c r="F38" s="33">
        <f>[1]Hoja5!F41+[1]Hoja5!G41+[1]Hoja5!C41</f>
        <v>0</v>
      </c>
      <c r="G38" s="89"/>
      <c r="H38" s="89"/>
    </row>
    <row r="39" spans="1:8" x14ac:dyDescent="0.25">
      <c r="A39" s="38" t="s">
        <v>90</v>
      </c>
      <c r="B39" s="33">
        <f t="shared" si="0"/>
        <v>3</v>
      </c>
      <c r="C39" s="33">
        <f>[1]Hoja5!E42</f>
        <v>0</v>
      </c>
      <c r="D39" s="33">
        <f>[1]Hoja5!D42</f>
        <v>0</v>
      </c>
      <c r="E39" s="33">
        <f>[1]Hoja5!B42</f>
        <v>3</v>
      </c>
      <c r="F39" s="33">
        <f>[1]Hoja5!F42+[1]Hoja5!G42+[1]Hoja5!C42</f>
        <v>0</v>
      </c>
    </row>
    <row r="40" spans="1:8" x14ac:dyDescent="0.25">
      <c r="A40" s="38" t="s">
        <v>91</v>
      </c>
      <c r="B40" s="33">
        <f t="shared" si="0"/>
        <v>0</v>
      </c>
      <c r="C40" s="33">
        <f>[1]Hoja5!E43</f>
        <v>0</v>
      </c>
      <c r="D40" s="33">
        <f>[1]Hoja5!D43</f>
        <v>0</v>
      </c>
      <c r="E40" s="33">
        <f>[1]Hoja5!B43</f>
        <v>0</v>
      </c>
      <c r="F40" s="33">
        <f>[1]Hoja5!F43+[1]Hoja5!G43+[1]Hoja5!C43</f>
        <v>0</v>
      </c>
    </row>
    <row r="41" spans="1:8" x14ac:dyDescent="0.25">
      <c r="A41" s="38" t="s">
        <v>92</v>
      </c>
      <c r="B41" s="33">
        <f t="shared" si="0"/>
        <v>79</v>
      </c>
      <c r="C41" s="33">
        <f>[1]Hoja5!E44</f>
        <v>20</v>
      </c>
      <c r="D41" s="33">
        <f>[1]Hoja5!D44</f>
        <v>3</v>
      </c>
      <c r="E41" s="33">
        <f>[1]Hoja5!B44</f>
        <v>52</v>
      </c>
      <c r="F41" s="33">
        <f>[1]Hoja5!F44+[1]Hoja5!G44+[1]Hoja5!C44</f>
        <v>4</v>
      </c>
    </row>
    <row r="42" spans="1:8" x14ac:dyDescent="0.25">
      <c r="A42" s="38" t="s">
        <v>93</v>
      </c>
      <c r="B42" s="33">
        <f t="shared" si="0"/>
        <v>114</v>
      </c>
      <c r="C42" s="33">
        <f>[1]Hoja5!E45</f>
        <v>42</v>
      </c>
      <c r="D42" s="33">
        <f>[1]Hoja5!D45</f>
        <v>4</v>
      </c>
      <c r="E42" s="33">
        <f>[1]Hoja5!B45</f>
        <v>55</v>
      </c>
      <c r="F42" s="33">
        <f>[1]Hoja5!F45+[1]Hoja5!G45+[1]Hoja5!C45</f>
        <v>13</v>
      </c>
    </row>
    <row r="43" spans="1:8" x14ac:dyDescent="0.25">
      <c r="A43" s="38" t="s">
        <v>94</v>
      </c>
      <c r="B43" s="33">
        <f t="shared" si="0"/>
        <v>70</v>
      </c>
      <c r="C43" s="33">
        <f>[1]Hoja5!E46</f>
        <v>25</v>
      </c>
      <c r="D43" s="33">
        <f>[1]Hoja5!D46</f>
        <v>9</v>
      </c>
      <c r="E43" s="33">
        <f>[1]Hoja5!B46</f>
        <v>30</v>
      </c>
      <c r="F43" s="33">
        <f>[1]Hoja5!F46+[1]Hoja5!G46+[1]Hoja5!C46</f>
        <v>6</v>
      </c>
    </row>
    <row r="44" spans="1:8" x14ac:dyDescent="0.25">
      <c r="A44" s="38" t="s">
        <v>95</v>
      </c>
      <c r="B44" s="33">
        <f t="shared" si="0"/>
        <v>183</v>
      </c>
      <c r="C44" s="33">
        <f>[1]Hoja5!E47</f>
        <v>100</v>
      </c>
      <c r="D44" s="33">
        <f>[1]Hoja5!D47</f>
        <v>9</v>
      </c>
      <c r="E44" s="33">
        <f>[1]Hoja5!B47</f>
        <v>70</v>
      </c>
      <c r="F44" s="33">
        <f>[1]Hoja5!F47+[1]Hoja5!G47+[1]Hoja5!C47</f>
        <v>4</v>
      </c>
    </row>
    <row r="45" spans="1:8" x14ac:dyDescent="0.25">
      <c r="A45" s="38" t="s">
        <v>96</v>
      </c>
      <c r="B45" s="33">
        <f t="shared" si="0"/>
        <v>118</v>
      </c>
      <c r="C45" s="33">
        <f>[1]Hoja5!E48</f>
        <v>58</v>
      </c>
      <c r="D45" s="33">
        <f>[1]Hoja5!D48</f>
        <v>1</v>
      </c>
      <c r="E45" s="33">
        <f>[1]Hoja5!B48</f>
        <v>54</v>
      </c>
      <c r="F45" s="33">
        <f>[1]Hoja5!F48+[1]Hoja5!G48+[1]Hoja5!C48</f>
        <v>5</v>
      </c>
    </row>
    <row r="46" spans="1:8" x14ac:dyDescent="0.25">
      <c r="A46" s="38" t="s">
        <v>97</v>
      </c>
      <c r="B46" s="33">
        <f t="shared" si="0"/>
        <v>109</v>
      </c>
      <c r="C46" s="33">
        <f>[1]Hoja5!E49</f>
        <v>46</v>
      </c>
      <c r="D46" s="33">
        <f>[1]Hoja5!D49</f>
        <v>0</v>
      </c>
      <c r="E46" s="33">
        <f>[1]Hoja5!B49</f>
        <v>61</v>
      </c>
      <c r="F46" s="33">
        <f>[1]Hoja5!F49+[1]Hoja5!G49+[1]Hoja5!C49</f>
        <v>2</v>
      </c>
    </row>
    <row r="47" spans="1:8" x14ac:dyDescent="0.25">
      <c r="A47" s="38" t="s">
        <v>98</v>
      </c>
      <c r="B47" s="33">
        <f t="shared" si="0"/>
        <v>0</v>
      </c>
      <c r="C47" s="33">
        <f>[1]Hoja5!E50</f>
        <v>0</v>
      </c>
      <c r="D47" s="33">
        <f>[1]Hoja5!D50</f>
        <v>0</v>
      </c>
      <c r="E47" s="33">
        <f>[1]Hoja5!B50</f>
        <v>0</v>
      </c>
      <c r="F47" s="33">
        <f>[1]Hoja5!F50+[1]Hoja5!G50+[1]Hoja5!C50</f>
        <v>0</v>
      </c>
    </row>
    <row r="48" spans="1:8" x14ac:dyDescent="0.25">
      <c r="A48" s="38" t="s">
        <v>99</v>
      </c>
      <c r="B48" s="33">
        <f t="shared" si="0"/>
        <v>104</v>
      </c>
      <c r="C48" s="33">
        <f>[1]Hoja5!E51</f>
        <v>41</v>
      </c>
      <c r="D48" s="33">
        <f>[1]Hoja5!D51</f>
        <v>0</v>
      </c>
      <c r="E48" s="33">
        <f>[1]Hoja5!B51</f>
        <v>61</v>
      </c>
      <c r="F48" s="33">
        <f>[1]Hoja5!F51+[1]Hoja5!G51+[1]Hoja5!C51</f>
        <v>2</v>
      </c>
    </row>
    <row r="49" spans="1:6" x14ac:dyDescent="0.25">
      <c r="A49" s="38" t="s">
        <v>100</v>
      </c>
      <c r="B49" s="33">
        <f t="shared" si="0"/>
        <v>0</v>
      </c>
      <c r="C49" s="33">
        <f>[1]Hoja5!E52</f>
        <v>0</v>
      </c>
      <c r="D49" s="33">
        <f>[1]Hoja5!D52</f>
        <v>0</v>
      </c>
      <c r="E49" s="33">
        <f>[1]Hoja5!B52</f>
        <v>0</v>
      </c>
      <c r="F49" s="33">
        <f>[1]Hoja5!F52+[1]Hoja5!G52+[1]Hoja5!C52</f>
        <v>0</v>
      </c>
    </row>
    <row r="50" spans="1:6" x14ac:dyDescent="0.25">
      <c r="A50" s="38" t="s">
        <v>101</v>
      </c>
      <c r="B50" s="33">
        <f t="shared" si="0"/>
        <v>88</v>
      </c>
      <c r="C50" s="33">
        <f>[1]Hoja5!E53</f>
        <v>29</v>
      </c>
      <c r="D50" s="33">
        <f>[1]Hoja5!D53</f>
        <v>2</v>
      </c>
      <c r="E50" s="33">
        <f>[1]Hoja5!B53</f>
        <v>49</v>
      </c>
      <c r="F50" s="33">
        <f>[1]Hoja5!F53+[1]Hoja5!G53+[1]Hoja5!C53</f>
        <v>8</v>
      </c>
    </row>
    <row r="51" spans="1:6" x14ac:dyDescent="0.25">
      <c r="A51" s="39"/>
      <c r="B51" s="39"/>
      <c r="C51" s="39"/>
      <c r="D51" s="39"/>
      <c r="E51" s="39"/>
      <c r="F51" s="39"/>
    </row>
    <row r="52" spans="1:6" x14ac:dyDescent="0.25">
      <c r="A52" s="40" t="s">
        <v>102</v>
      </c>
      <c r="B52" s="114"/>
      <c r="C52" s="114"/>
      <c r="D52" s="114"/>
      <c r="E52" s="114"/>
      <c r="F52" s="114"/>
    </row>
    <row r="53" spans="1:6" x14ac:dyDescent="0.25">
      <c r="A53" s="114"/>
      <c r="B53" s="114"/>
      <c r="C53" s="114"/>
      <c r="D53" s="114"/>
      <c r="E53" s="114"/>
      <c r="F53" s="114"/>
    </row>
    <row r="54" spans="1:6" x14ac:dyDescent="0.25">
      <c r="A54" s="149" t="s">
        <v>103</v>
      </c>
      <c r="B54" s="149"/>
      <c r="C54" s="149"/>
      <c r="D54" s="149"/>
      <c r="E54" s="149"/>
      <c r="F54" s="149"/>
    </row>
  </sheetData>
  <mergeCells count="1">
    <mergeCell ref="A54:F54"/>
  </mergeCells>
  <hyperlinks>
    <hyperlink ref="G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&amp;L_x000D_&amp;"calibri"&amp;12&amp;B10.1.13. Profesorado en Enseñanzas de Régimen General según municipio y cuerpo/categoría. Centros privados.&amp;R&amp;"calibri"&amp;10&amp;P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Normal="100" workbookViewId="0">
      <selection activeCell="H5" sqref="H5"/>
    </sheetView>
  </sheetViews>
  <sheetFormatPr baseColWidth="10" defaultRowHeight="15" x14ac:dyDescent="0.25"/>
  <cols>
    <col min="1" max="1" width="31.28515625" customWidth="1"/>
    <col min="2" max="2" width="10.42578125" customWidth="1"/>
    <col min="3" max="3" width="9.7109375" customWidth="1"/>
    <col min="4" max="4" width="11.7109375" customWidth="1"/>
    <col min="5" max="5" width="13.28515625" customWidth="1"/>
    <col min="6" max="7" width="10.42578125" customWidth="1"/>
    <col min="8" max="8" width="9.85546875" customWidth="1"/>
    <col min="9" max="10" width="11.7109375" customWidth="1"/>
    <col min="11" max="11" width="13.28515625" customWidth="1"/>
    <col min="12" max="12" width="12.28515625" customWidth="1"/>
    <col min="13" max="13" width="14.7109375" customWidth="1"/>
    <col min="14" max="14" width="12.85546875" customWidth="1"/>
    <col min="15" max="15" width="15.7109375" customWidth="1"/>
    <col min="16" max="16" width="12.85546875" customWidth="1"/>
    <col min="17" max="17" width="13.28515625" customWidth="1"/>
    <col min="18" max="22" width="11.5703125" customWidth="1"/>
    <col min="23" max="23" width="13.5703125" customWidth="1"/>
    <col min="24" max="24" width="11.5703125" customWidth="1"/>
  </cols>
  <sheetData>
    <row r="1" spans="1:24" x14ac:dyDescent="0.25">
      <c r="A1" s="12" t="s">
        <v>184</v>
      </c>
      <c r="K1" s="13" t="s">
        <v>38</v>
      </c>
    </row>
    <row r="2" spans="1:24" s="41" customFormat="1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20" customFormat="1" x14ac:dyDescent="0.25">
      <c r="A3" s="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s="25" customFormat="1" ht="54" customHeight="1" x14ac:dyDescent="0.25">
      <c r="A4" s="21" t="s">
        <v>39</v>
      </c>
      <c r="B4" s="21" t="s">
        <v>170</v>
      </c>
      <c r="C4" s="21" t="s">
        <v>143</v>
      </c>
      <c r="D4" s="21" t="s">
        <v>144</v>
      </c>
      <c r="E4" s="21" t="s">
        <v>145</v>
      </c>
      <c r="F4" s="21" t="s">
        <v>146</v>
      </c>
      <c r="G4" s="21" t="s">
        <v>147</v>
      </c>
      <c r="H4" s="21" t="s">
        <v>204</v>
      </c>
      <c r="I4" s="21" t="s">
        <v>148</v>
      </c>
      <c r="J4" s="21" t="s">
        <v>149</v>
      </c>
      <c r="K4" s="21" t="s">
        <v>185</v>
      </c>
      <c r="L4" s="21" t="s">
        <v>186</v>
      </c>
      <c r="M4" s="21" t="s">
        <v>187</v>
      </c>
      <c r="N4" s="21" t="s">
        <v>153</v>
      </c>
      <c r="O4" s="21" t="s">
        <v>188</v>
      </c>
      <c r="P4" s="21" t="s">
        <v>155</v>
      </c>
      <c r="Q4" s="21" t="s">
        <v>156</v>
      </c>
      <c r="R4" s="21" t="s">
        <v>189</v>
      </c>
      <c r="S4" s="21" t="s">
        <v>160</v>
      </c>
      <c r="T4" s="21" t="s">
        <v>161</v>
      </c>
      <c r="U4" s="21" t="s">
        <v>162</v>
      </c>
      <c r="V4" s="21" t="s">
        <v>163</v>
      </c>
      <c r="W4" s="21" t="s">
        <v>164</v>
      </c>
      <c r="X4" s="21" t="s">
        <v>165</v>
      </c>
    </row>
    <row r="5" spans="1:24" s="138" customFormat="1" x14ac:dyDescent="0.25">
      <c r="A5" s="135" t="s">
        <v>56</v>
      </c>
      <c r="B5" s="136">
        <v>298468</v>
      </c>
      <c r="C5" s="136">
        <v>58390</v>
      </c>
      <c r="D5" s="136">
        <v>9320</v>
      </c>
      <c r="E5" s="136">
        <v>49070</v>
      </c>
      <c r="F5" s="136">
        <v>109014</v>
      </c>
      <c r="G5" s="136">
        <v>1686</v>
      </c>
      <c r="H5" s="136">
        <v>73751</v>
      </c>
      <c r="I5" s="136">
        <v>23801</v>
      </c>
      <c r="J5" s="136">
        <v>1530</v>
      </c>
      <c r="K5" s="136">
        <v>29807</v>
      </c>
      <c r="L5" s="136">
        <v>4366</v>
      </c>
      <c r="M5" s="136">
        <v>10341</v>
      </c>
      <c r="N5" s="136">
        <v>1601</v>
      </c>
      <c r="O5" s="136">
        <v>11619</v>
      </c>
      <c r="P5" s="136">
        <v>1880</v>
      </c>
      <c r="Q5" s="136">
        <v>489</v>
      </c>
      <c r="R5" s="137">
        <v>16344</v>
      </c>
      <c r="S5" s="136">
        <v>11001</v>
      </c>
      <c r="T5" s="136">
        <v>3617</v>
      </c>
      <c r="U5" s="136">
        <v>565</v>
      </c>
      <c r="V5" s="136">
        <v>266</v>
      </c>
      <c r="W5" s="136">
        <v>631</v>
      </c>
      <c r="X5" s="136">
        <v>264</v>
      </c>
    </row>
    <row r="6" spans="1:24" x14ac:dyDescent="0.25">
      <c r="A6" s="139" t="s">
        <v>190</v>
      </c>
      <c r="B6" s="140">
        <v>755</v>
      </c>
      <c r="C6" s="140">
        <v>135</v>
      </c>
      <c r="D6" s="140">
        <v>0</v>
      </c>
      <c r="E6" s="140">
        <v>135</v>
      </c>
      <c r="F6" s="140">
        <v>310</v>
      </c>
      <c r="G6" s="140">
        <v>0</v>
      </c>
      <c r="H6" s="140">
        <v>208</v>
      </c>
      <c r="I6" s="140">
        <v>72</v>
      </c>
      <c r="J6" s="140">
        <v>0</v>
      </c>
      <c r="K6" s="140">
        <v>30</v>
      </c>
      <c r="L6" s="140">
        <v>30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1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</row>
    <row r="7" spans="1:24" x14ac:dyDescent="0.25">
      <c r="A7" s="139" t="s">
        <v>108</v>
      </c>
      <c r="B7" s="33">
        <v>2207</v>
      </c>
      <c r="C7" s="33">
        <v>507</v>
      </c>
      <c r="D7" s="33">
        <v>79</v>
      </c>
      <c r="E7" s="33">
        <v>428</v>
      </c>
      <c r="F7" s="33">
        <v>815</v>
      </c>
      <c r="G7" s="33">
        <v>0</v>
      </c>
      <c r="H7" s="33">
        <v>532</v>
      </c>
      <c r="I7" s="33">
        <v>157</v>
      </c>
      <c r="J7" s="33">
        <v>0</v>
      </c>
      <c r="K7" s="33">
        <v>182</v>
      </c>
      <c r="L7" s="33">
        <v>56</v>
      </c>
      <c r="M7" s="33">
        <v>44</v>
      </c>
      <c r="N7" s="33">
        <v>0</v>
      </c>
      <c r="O7" s="33">
        <v>82</v>
      </c>
      <c r="P7" s="33">
        <v>0</v>
      </c>
      <c r="Q7" s="33">
        <v>14</v>
      </c>
      <c r="R7" s="73">
        <v>3</v>
      </c>
      <c r="S7" s="33">
        <v>0</v>
      </c>
      <c r="T7" s="33">
        <v>0</v>
      </c>
      <c r="U7" s="33">
        <v>0</v>
      </c>
      <c r="V7" s="33">
        <v>0</v>
      </c>
      <c r="W7" s="33">
        <v>3</v>
      </c>
      <c r="X7" s="33">
        <v>0</v>
      </c>
    </row>
    <row r="8" spans="1:24" x14ac:dyDescent="0.25">
      <c r="A8" s="139" t="s">
        <v>109</v>
      </c>
      <c r="B8" s="33">
        <v>6233</v>
      </c>
      <c r="C8" s="33">
        <v>1206</v>
      </c>
      <c r="D8" s="33">
        <v>117</v>
      </c>
      <c r="E8" s="33">
        <v>1089</v>
      </c>
      <c r="F8" s="33">
        <v>2416</v>
      </c>
      <c r="G8" s="33">
        <v>29</v>
      </c>
      <c r="H8" s="33">
        <v>1759</v>
      </c>
      <c r="I8" s="33">
        <v>436</v>
      </c>
      <c r="J8" s="33">
        <v>0</v>
      </c>
      <c r="K8" s="33">
        <v>387</v>
      </c>
      <c r="L8" s="33">
        <v>128</v>
      </c>
      <c r="M8" s="33">
        <v>147</v>
      </c>
      <c r="N8" s="33">
        <v>0</v>
      </c>
      <c r="O8" s="33">
        <v>112</v>
      </c>
      <c r="P8" s="33">
        <v>0</v>
      </c>
      <c r="Q8" s="33">
        <v>0</v>
      </c>
      <c r="R8" s="7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</row>
    <row r="9" spans="1:24" x14ac:dyDescent="0.25">
      <c r="A9" s="139" t="s">
        <v>191</v>
      </c>
      <c r="B9" s="33">
        <v>103</v>
      </c>
      <c r="C9" s="33">
        <v>37</v>
      </c>
      <c r="D9" s="33">
        <v>0</v>
      </c>
      <c r="E9" s="33">
        <v>37</v>
      </c>
      <c r="F9" s="33">
        <v>66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7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</row>
    <row r="10" spans="1:24" x14ac:dyDescent="0.25">
      <c r="A10" s="139" t="s">
        <v>110</v>
      </c>
      <c r="B10" s="33">
        <v>9335</v>
      </c>
      <c r="C10" s="33">
        <v>1616</v>
      </c>
      <c r="D10" s="33">
        <v>227</v>
      </c>
      <c r="E10" s="33">
        <v>1389</v>
      </c>
      <c r="F10" s="33">
        <v>3141</v>
      </c>
      <c r="G10" s="33">
        <v>70</v>
      </c>
      <c r="H10" s="33">
        <v>2630</v>
      </c>
      <c r="I10" s="33">
        <v>864</v>
      </c>
      <c r="J10" s="33">
        <v>0</v>
      </c>
      <c r="K10" s="33">
        <v>1014</v>
      </c>
      <c r="L10" s="33">
        <v>191</v>
      </c>
      <c r="M10" s="33">
        <v>509</v>
      </c>
      <c r="N10" s="33">
        <v>0</v>
      </c>
      <c r="O10" s="33">
        <v>314</v>
      </c>
      <c r="P10" s="33">
        <v>0</v>
      </c>
      <c r="Q10" s="33">
        <v>0</v>
      </c>
      <c r="R10" s="73">
        <v>14</v>
      </c>
      <c r="S10" s="33">
        <v>0</v>
      </c>
      <c r="T10" s="33">
        <v>0</v>
      </c>
      <c r="U10" s="33">
        <v>14</v>
      </c>
      <c r="V10" s="33">
        <v>0</v>
      </c>
      <c r="W10" s="33">
        <v>0</v>
      </c>
      <c r="X10" s="33">
        <v>0</v>
      </c>
    </row>
    <row r="11" spans="1:24" x14ac:dyDescent="0.25">
      <c r="A11" s="139" t="s">
        <v>111</v>
      </c>
      <c r="B11" s="33">
        <v>3800</v>
      </c>
      <c r="C11" s="33">
        <v>776</v>
      </c>
      <c r="D11" s="33">
        <v>103</v>
      </c>
      <c r="E11" s="33">
        <v>673</v>
      </c>
      <c r="F11" s="33">
        <v>1529</v>
      </c>
      <c r="G11" s="33">
        <v>0</v>
      </c>
      <c r="H11" s="33">
        <v>1081</v>
      </c>
      <c r="I11" s="33">
        <v>308</v>
      </c>
      <c r="J11" s="33">
        <v>0</v>
      </c>
      <c r="K11" s="33">
        <v>106</v>
      </c>
      <c r="L11" s="33">
        <v>35</v>
      </c>
      <c r="M11" s="33">
        <v>55</v>
      </c>
      <c r="N11" s="33">
        <v>9</v>
      </c>
      <c r="O11" s="33">
        <v>7</v>
      </c>
      <c r="P11" s="33">
        <v>0</v>
      </c>
      <c r="Q11" s="33">
        <v>0</v>
      </c>
      <c r="R11" s="73">
        <v>41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41</v>
      </c>
    </row>
    <row r="12" spans="1:24" x14ac:dyDescent="0.25">
      <c r="A12" s="139" t="s">
        <v>192</v>
      </c>
      <c r="B12" s="33">
        <v>66</v>
      </c>
      <c r="C12" s="33">
        <v>24</v>
      </c>
      <c r="D12" s="33">
        <v>0</v>
      </c>
      <c r="E12" s="33">
        <v>24</v>
      </c>
      <c r="F12" s="33">
        <v>42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7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</row>
    <row r="13" spans="1:24" x14ac:dyDescent="0.25">
      <c r="A13" s="139" t="s">
        <v>112</v>
      </c>
      <c r="B13" s="33">
        <v>1932</v>
      </c>
      <c r="C13" s="33">
        <v>347</v>
      </c>
      <c r="D13" s="33">
        <v>56</v>
      </c>
      <c r="E13" s="33">
        <v>291</v>
      </c>
      <c r="F13" s="33">
        <v>734</v>
      </c>
      <c r="G13" s="33">
        <v>0</v>
      </c>
      <c r="H13" s="33">
        <v>501</v>
      </c>
      <c r="I13" s="33">
        <v>95</v>
      </c>
      <c r="J13" s="33">
        <v>0</v>
      </c>
      <c r="K13" s="33">
        <v>255</v>
      </c>
      <c r="L13" s="33">
        <v>34</v>
      </c>
      <c r="M13" s="33">
        <v>120</v>
      </c>
      <c r="N13" s="33">
        <v>0</v>
      </c>
      <c r="O13" s="33">
        <v>101</v>
      </c>
      <c r="P13" s="33">
        <v>0</v>
      </c>
      <c r="Q13" s="33">
        <v>0</v>
      </c>
      <c r="R13" s="7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</row>
    <row r="14" spans="1:24" x14ac:dyDescent="0.25">
      <c r="A14" s="139" t="s">
        <v>113</v>
      </c>
      <c r="B14" s="33">
        <v>4463</v>
      </c>
      <c r="C14" s="33">
        <v>953</v>
      </c>
      <c r="D14" s="33">
        <v>220</v>
      </c>
      <c r="E14" s="33">
        <v>733</v>
      </c>
      <c r="F14" s="33">
        <v>1716</v>
      </c>
      <c r="G14" s="33">
        <v>7</v>
      </c>
      <c r="H14" s="33">
        <v>1125</v>
      </c>
      <c r="I14" s="33">
        <v>350</v>
      </c>
      <c r="J14" s="33">
        <v>0</v>
      </c>
      <c r="K14" s="33">
        <v>312</v>
      </c>
      <c r="L14" s="33">
        <v>49</v>
      </c>
      <c r="M14" s="33">
        <v>136</v>
      </c>
      <c r="N14" s="33">
        <v>0</v>
      </c>
      <c r="O14" s="33">
        <v>127</v>
      </c>
      <c r="P14" s="33">
        <v>0</v>
      </c>
      <c r="Q14" s="33">
        <v>0</v>
      </c>
      <c r="R14" s="7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</row>
    <row r="15" spans="1:24" x14ac:dyDescent="0.25">
      <c r="A15" s="139" t="s">
        <v>114</v>
      </c>
      <c r="B15" s="33">
        <v>4149</v>
      </c>
      <c r="C15" s="33">
        <v>889</v>
      </c>
      <c r="D15" s="33">
        <v>248</v>
      </c>
      <c r="E15" s="33">
        <v>641</v>
      </c>
      <c r="F15" s="33">
        <v>1477</v>
      </c>
      <c r="G15" s="33">
        <v>20</v>
      </c>
      <c r="H15" s="33">
        <v>1112</v>
      </c>
      <c r="I15" s="33">
        <v>379</v>
      </c>
      <c r="J15" s="33">
        <v>0</v>
      </c>
      <c r="K15" s="33">
        <v>264</v>
      </c>
      <c r="L15" s="33">
        <v>150</v>
      </c>
      <c r="M15" s="33">
        <v>69</v>
      </c>
      <c r="N15" s="33">
        <v>0</v>
      </c>
      <c r="O15" s="33">
        <v>45</v>
      </c>
      <c r="P15" s="33">
        <v>0</v>
      </c>
      <c r="Q15" s="33">
        <v>8</v>
      </c>
      <c r="R15" s="73">
        <v>8</v>
      </c>
      <c r="S15" s="33">
        <v>0</v>
      </c>
      <c r="T15" s="33">
        <v>0</v>
      </c>
      <c r="U15" s="33">
        <v>0</v>
      </c>
      <c r="V15" s="33">
        <v>0</v>
      </c>
      <c r="W15" s="33">
        <v>8</v>
      </c>
      <c r="X15" s="33">
        <v>0</v>
      </c>
    </row>
    <row r="16" spans="1:24" x14ac:dyDescent="0.25">
      <c r="A16" s="139" t="s">
        <v>115</v>
      </c>
      <c r="B16" s="33">
        <v>1957</v>
      </c>
      <c r="C16" s="33">
        <v>330</v>
      </c>
      <c r="D16" s="33">
        <v>0</v>
      </c>
      <c r="E16" s="33">
        <v>330</v>
      </c>
      <c r="F16" s="33">
        <v>806</v>
      </c>
      <c r="G16" s="33">
        <v>14</v>
      </c>
      <c r="H16" s="33">
        <v>609</v>
      </c>
      <c r="I16" s="33">
        <v>131</v>
      </c>
      <c r="J16" s="33">
        <v>0</v>
      </c>
      <c r="K16" s="33">
        <v>67</v>
      </c>
      <c r="L16" s="33">
        <v>38</v>
      </c>
      <c r="M16" s="33">
        <v>29</v>
      </c>
      <c r="N16" s="33">
        <v>0</v>
      </c>
      <c r="O16" s="33">
        <v>0</v>
      </c>
      <c r="P16" s="33">
        <v>0</v>
      </c>
      <c r="Q16" s="33">
        <v>0</v>
      </c>
      <c r="R16" s="7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</row>
    <row r="17" spans="1:24" x14ac:dyDescent="0.25">
      <c r="A17" s="139" t="s">
        <v>116</v>
      </c>
      <c r="B17" s="33">
        <v>1012</v>
      </c>
      <c r="C17" s="33">
        <v>207</v>
      </c>
      <c r="D17" s="33">
        <v>0</v>
      </c>
      <c r="E17" s="33">
        <v>207</v>
      </c>
      <c r="F17" s="33">
        <v>413</v>
      </c>
      <c r="G17" s="33">
        <v>4</v>
      </c>
      <c r="H17" s="33">
        <v>246</v>
      </c>
      <c r="I17" s="33">
        <v>116</v>
      </c>
      <c r="J17" s="33">
        <v>0</v>
      </c>
      <c r="K17" s="33">
        <v>26</v>
      </c>
      <c r="L17" s="33">
        <v>26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7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</row>
    <row r="18" spans="1:24" x14ac:dyDescent="0.25">
      <c r="A18" s="139" t="s">
        <v>117</v>
      </c>
      <c r="B18" s="33">
        <v>1750</v>
      </c>
      <c r="C18" s="33">
        <v>358</v>
      </c>
      <c r="D18" s="33">
        <v>56</v>
      </c>
      <c r="E18" s="33">
        <v>302</v>
      </c>
      <c r="F18" s="33">
        <v>671</v>
      </c>
      <c r="G18" s="33">
        <v>4</v>
      </c>
      <c r="H18" s="33">
        <v>518</v>
      </c>
      <c r="I18" s="33">
        <v>151</v>
      </c>
      <c r="J18" s="33">
        <v>0</v>
      </c>
      <c r="K18" s="33">
        <v>48</v>
      </c>
      <c r="L18" s="33">
        <v>48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7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</row>
    <row r="19" spans="1:24" x14ac:dyDescent="0.25">
      <c r="A19" s="139" t="s">
        <v>118</v>
      </c>
      <c r="B19" s="33">
        <v>1508</v>
      </c>
      <c r="C19" s="33">
        <v>322</v>
      </c>
      <c r="D19" s="33">
        <v>52</v>
      </c>
      <c r="E19" s="33">
        <v>270</v>
      </c>
      <c r="F19" s="33">
        <v>596</v>
      </c>
      <c r="G19" s="33">
        <v>3</v>
      </c>
      <c r="H19" s="33">
        <v>370</v>
      </c>
      <c r="I19" s="33">
        <v>127</v>
      </c>
      <c r="J19" s="33">
        <v>0</v>
      </c>
      <c r="K19" s="33">
        <v>85</v>
      </c>
      <c r="L19" s="33">
        <v>56</v>
      </c>
      <c r="M19" s="33">
        <v>29</v>
      </c>
      <c r="N19" s="33">
        <v>0</v>
      </c>
      <c r="O19" s="33">
        <v>0</v>
      </c>
      <c r="P19" s="33">
        <v>0</v>
      </c>
      <c r="Q19" s="33">
        <v>5</v>
      </c>
      <c r="R19" s="73">
        <v>5</v>
      </c>
      <c r="S19" s="33">
        <v>0</v>
      </c>
      <c r="T19" s="33">
        <v>0</v>
      </c>
      <c r="U19" s="33">
        <v>0</v>
      </c>
      <c r="V19" s="33">
        <v>0</v>
      </c>
      <c r="W19" s="33">
        <v>5</v>
      </c>
      <c r="X19" s="33">
        <v>0</v>
      </c>
    </row>
    <row r="20" spans="1:24" x14ac:dyDescent="0.25">
      <c r="A20" s="139" t="s">
        <v>193</v>
      </c>
      <c r="B20" s="33">
        <v>179</v>
      </c>
      <c r="C20" s="33">
        <v>81</v>
      </c>
      <c r="D20" s="33">
        <v>32</v>
      </c>
      <c r="E20" s="33">
        <v>49</v>
      </c>
      <c r="F20" s="33">
        <v>98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7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</row>
    <row r="21" spans="1:24" x14ac:dyDescent="0.25">
      <c r="A21" s="139" t="s">
        <v>119</v>
      </c>
      <c r="B21" s="33">
        <v>4993</v>
      </c>
      <c r="C21" s="33">
        <v>810</v>
      </c>
      <c r="D21" s="33">
        <v>61</v>
      </c>
      <c r="E21" s="33">
        <v>749</v>
      </c>
      <c r="F21" s="33">
        <v>1611</v>
      </c>
      <c r="G21" s="33">
        <v>73</v>
      </c>
      <c r="H21" s="33">
        <v>1198</v>
      </c>
      <c r="I21" s="33">
        <v>547</v>
      </c>
      <c r="J21" s="33">
        <v>60</v>
      </c>
      <c r="K21" s="33">
        <v>673</v>
      </c>
      <c r="L21" s="33">
        <v>113</v>
      </c>
      <c r="M21" s="33">
        <v>335</v>
      </c>
      <c r="N21" s="33">
        <v>0</v>
      </c>
      <c r="O21" s="33">
        <v>225</v>
      </c>
      <c r="P21" s="33">
        <v>0</v>
      </c>
      <c r="Q21" s="33">
        <v>21</v>
      </c>
      <c r="R21" s="73">
        <v>479</v>
      </c>
      <c r="S21" s="33">
        <v>318</v>
      </c>
      <c r="T21" s="33">
        <v>140</v>
      </c>
      <c r="U21" s="33">
        <v>0</v>
      </c>
      <c r="V21" s="33">
        <v>0</v>
      </c>
      <c r="W21" s="33">
        <v>21</v>
      </c>
      <c r="X21" s="33">
        <v>0</v>
      </c>
    </row>
    <row r="22" spans="1:24" x14ac:dyDescent="0.25">
      <c r="A22" s="139" t="s">
        <v>120</v>
      </c>
      <c r="B22" s="33">
        <v>43743</v>
      </c>
      <c r="C22" s="33">
        <v>7763</v>
      </c>
      <c r="D22" s="33">
        <v>953</v>
      </c>
      <c r="E22" s="33">
        <v>6810</v>
      </c>
      <c r="F22" s="33">
        <v>15768</v>
      </c>
      <c r="G22" s="33">
        <v>220</v>
      </c>
      <c r="H22" s="33">
        <v>10771</v>
      </c>
      <c r="I22" s="33">
        <v>3403</v>
      </c>
      <c r="J22" s="33">
        <v>431</v>
      </c>
      <c r="K22" s="33">
        <v>5326</v>
      </c>
      <c r="L22" s="33">
        <v>610</v>
      </c>
      <c r="M22" s="33">
        <v>1947</v>
      </c>
      <c r="N22" s="33">
        <v>224</v>
      </c>
      <c r="O22" s="33">
        <v>1973</v>
      </c>
      <c r="P22" s="33">
        <v>572</v>
      </c>
      <c r="Q22" s="33">
        <v>61</v>
      </c>
      <c r="R22" s="73">
        <v>3258</v>
      </c>
      <c r="S22" s="33">
        <v>2328</v>
      </c>
      <c r="T22" s="33">
        <v>809</v>
      </c>
      <c r="U22" s="33">
        <v>0</v>
      </c>
      <c r="V22" s="33">
        <v>0</v>
      </c>
      <c r="W22" s="33">
        <v>37</v>
      </c>
      <c r="X22" s="33">
        <v>84</v>
      </c>
    </row>
    <row r="23" spans="1:24" x14ac:dyDescent="0.25">
      <c r="A23" s="142" t="s">
        <v>121</v>
      </c>
      <c r="B23" s="33">
        <v>2201</v>
      </c>
      <c r="C23" s="33">
        <v>407</v>
      </c>
      <c r="D23" s="33">
        <v>68</v>
      </c>
      <c r="E23" s="33">
        <v>339</v>
      </c>
      <c r="F23" s="33">
        <v>903</v>
      </c>
      <c r="G23" s="33">
        <v>0</v>
      </c>
      <c r="H23" s="33">
        <v>627</v>
      </c>
      <c r="I23" s="33">
        <v>181</v>
      </c>
      <c r="J23" s="33">
        <v>0</v>
      </c>
      <c r="K23" s="33">
        <v>83</v>
      </c>
      <c r="L23" s="33">
        <v>46</v>
      </c>
      <c r="M23" s="33">
        <v>37</v>
      </c>
      <c r="N23" s="33">
        <v>0</v>
      </c>
      <c r="O23" s="33">
        <v>0</v>
      </c>
      <c r="P23" s="33">
        <v>0</v>
      </c>
      <c r="Q23" s="33">
        <v>0</v>
      </c>
      <c r="R23" s="7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</row>
    <row r="24" spans="1:24" x14ac:dyDescent="0.25">
      <c r="A24" s="139" t="s">
        <v>122</v>
      </c>
      <c r="B24" s="33">
        <v>2518</v>
      </c>
      <c r="C24" s="33">
        <v>582</v>
      </c>
      <c r="D24" s="33">
        <v>121</v>
      </c>
      <c r="E24" s="33">
        <v>461</v>
      </c>
      <c r="F24" s="33">
        <v>1029</v>
      </c>
      <c r="G24" s="33">
        <v>0</v>
      </c>
      <c r="H24" s="33">
        <v>575</v>
      </c>
      <c r="I24" s="33">
        <v>161</v>
      </c>
      <c r="J24" s="33">
        <v>0</v>
      </c>
      <c r="K24" s="33">
        <v>171</v>
      </c>
      <c r="L24" s="33">
        <v>73</v>
      </c>
      <c r="M24" s="33">
        <v>47</v>
      </c>
      <c r="N24" s="33">
        <v>0</v>
      </c>
      <c r="O24" s="33">
        <v>51</v>
      </c>
      <c r="P24" s="33">
        <v>0</v>
      </c>
      <c r="Q24" s="33">
        <v>0</v>
      </c>
      <c r="R24" s="7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</row>
    <row r="25" spans="1:24" x14ac:dyDescent="0.25">
      <c r="A25" s="139" t="s">
        <v>123</v>
      </c>
      <c r="B25" s="33">
        <v>6696</v>
      </c>
      <c r="C25" s="33">
        <v>1358</v>
      </c>
      <c r="D25" s="33">
        <v>233</v>
      </c>
      <c r="E25" s="33">
        <v>1125</v>
      </c>
      <c r="F25" s="33">
        <v>2396</v>
      </c>
      <c r="G25" s="33">
        <v>65</v>
      </c>
      <c r="H25" s="33">
        <v>1758</v>
      </c>
      <c r="I25" s="33">
        <v>522</v>
      </c>
      <c r="J25" s="33">
        <v>0</v>
      </c>
      <c r="K25" s="33">
        <v>597</v>
      </c>
      <c r="L25" s="33">
        <v>57</v>
      </c>
      <c r="M25" s="33">
        <v>349</v>
      </c>
      <c r="N25" s="33">
        <v>0</v>
      </c>
      <c r="O25" s="33">
        <v>191</v>
      </c>
      <c r="P25" s="33">
        <v>0</v>
      </c>
      <c r="Q25" s="33">
        <v>0</v>
      </c>
      <c r="R25" s="73">
        <v>127</v>
      </c>
      <c r="S25" s="33">
        <v>0</v>
      </c>
      <c r="T25" s="33">
        <v>127</v>
      </c>
      <c r="U25" s="33">
        <v>0</v>
      </c>
      <c r="V25" s="33">
        <v>0</v>
      </c>
      <c r="W25" s="33">
        <v>0</v>
      </c>
      <c r="X25" s="33">
        <v>0</v>
      </c>
    </row>
    <row r="26" spans="1:24" x14ac:dyDescent="0.25">
      <c r="A26" s="139" t="s">
        <v>124</v>
      </c>
      <c r="B26" s="33">
        <v>1762</v>
      </c>
      <c r="C26" s="33">
        <v>423</v>
      </c>
      <c r="D26" s="33">
        <v>99</v>
      </c>
      <c r="E26" s="33">
        <v>324</v>
      </c>
      <c r="F26" s="33">
        <v>648</v>
      </c>
      <c r="G26" s="33">
        <v>7</v>
      </c>
      <c r="H26" s="33">
        <v>507</v>
      </c>
      <c r="I26" s="33">
        <v>99</v>
      </c>
      <c r="J26" s="33">
        <v>0</v>
      </c>
      <c r="K26" s="33">
        <v>78</v>
      </c>
      <c r="L26" s="33">
        <v>44</v>
      </c>
      <c r="M26" s="33">
        <v>0</v>
      </c>
      <c r="N26" s="33">
        <v>0</v>
      </c>
      <c r="O26" s="33">
        <v>34</v>
      </c>
      <c r="P26" s="33">
        <v>0</v>
      </c>
      <c r="Q26" s="33">
        <v>0</v>
      </c>
      <c r="R26" s="7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</row>
    <row r="27" spans="1:24" x14ac:dyDescent="0.25">
      <c r="A27" s="139" t="s">
        <v>125</v>
      </c>
      <c r="B27" s="33">
        <v>3435</v>
      </c>
      <c r="C27" s="33">
        <v>662</v>
      </c>
      <c r="D27" s="33">
        <v>36</v>
      </c>
      <c r="E27" s="33">
        <v>626</v>
      </c>
      <c r="F27" s="33">
        <v>1365</v>
      </c>
      <c r="G27" s="33">
        <v>5</v>
      </c>
      <c r="H27" s="33">
        <v>946</v>
      </c>
      <c r="I27" s="33">
        <v>289</v>
      </c>
      <c r="J27" s="33">
        <v>0</v>
      </c>
      <c r="K27" s="33">
        <v>168</v>
      </c>
      <c r="L27" s="33">
        <v>81</v>
      </c>
      <c r="M27" s="33">
        <v>41</v>
      </c>
      <c r="N27" s="33">
        <v>0</v>
      </c>
      <c r="O27" s="33">
        <v>46</v>
      </c>
      <c r="P27" s="33">
        <v>0</v>
      </c>
      <c r="Q27" s="33">
        <v>0</v>
      </c>
      <c r="R27" s="7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</row>
    <row r="28" spans="1:24" x14ac:dyDescent="0.25">
      <c r="A28" s="139" t="s">
        <v>126</v>
      </c>
      <c r="B28" s="33">
        <v>4611</v>
      </c>
      <c r="C28" s="33">
        <v>856</v>
      </c>
      <c r="D28" s="33">
        <v>0</v>
      </c>
      <c r="E28" s="33">
        <v>856</v>
      </c>
      <c r="F28" s="33">
        <v>1772</v>
      </c>
      <c r="G28" s="33">
        <v>34</v>
      </c>
      <c r="H28" s="33">
        <v>1199</v>
      </c>
      <c r="I28" s="33">
        <v>365</v>
      </c>
      <c r="J28" s="33">
        <v>0</v>
      </c>
      <c r="K28" s="33">
        <v>385</v>
      </c>
      <c r="L28" s="33">
        <v>104</v>
      </c>
      <c r="M28" s="33">
        <v>191</v>
      </c>
      <c r="N28" s="33">
        <v>0</v>
      </c>
      <c r="O28" s="33">
        <v>90</v>
      </c>
      <c r="P28" s="33">
        <v>0</v>
      </c>
      <c r="Q28" s="33">
        <v>0</v>
      </c>
      <c r="R28" s="73">
        <v>103</v>
      </c>
      <c r="S28" s="33">
        <v>0</v>
      </c>
      <c r="T28" s="33">
        <v>103</v>
      </c>
      <c r="U28" s="33">
        <v>0</v>
      </c>
      <c r="V28" s="33">
        <v>0</v>
      </c>
      <c r="W28" s="33">
        <v>0</v>
      </c>
      <c r="X28" s="33">
        <v>0</v>
      </c>
    </row>
    <row r="29" spans="1:24" x14ac:dyDescent="0.25">
      <c r="A29" s="139" t="s">
        <v>194</v>
      </c>
      <c r="B29" s="33">
        <v>807</v>
      </c>
      <c r="C29" s="33">
        <v>232</v>
      </c>
      <c r="D29" s="33">
        <v>74</v>
      </c>
      <c r="E29" s="33">
        <v>158</v>
      </c>
      <c r="F29" s="33">
        <v>354</v>
      </c>
      <c r="G29" s="33">
        <v>0</v>
      </c>
      <c r="H29" s="33">
        <v>189</v>
      </c>
      <c r="I29" s="33">
        <v>0</v>
      </c>
      <c r="J29" s="33">
        <v>0</v>
      </c>
      <c r="K29" s="33">
        <v>32</v>
      </c>
      <c r="L29" s="33">
        <v>32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7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</row>
    <row r="30" spans="1:24" x14ac:dyDescent="0.25">
      <c r="A30" s="139" t="s">
        <v>127</v>
      </c>
      <c r="B30" s="33">
        <v>18681</v>
      </c>
      <c r="C30" s="33">
        <v>3429</v>
      </c>
      <c r="D30" s="33">
        <v>179</v>
      </c>
      <c r="E30" s="33">
        <v>3250</v>
      </c>
      <c r="F30" s="33">
        <v>6933</v>
      </c>
      <c r="G30" s="33">
        <v>171</v>
      </c>
      <c r="H30" s="33">
        <v>4361</v>
      </c>
      <c r="I30" s="33">
        <v>1456</v>
      </c>
      <c r="J30" s="33">
        <v>184</v>
      </c>
      <c r="K30" s="33">
        <v>2118</v>
      </c>
      <c r="L30" s="33">
        <v>249</v>
      </c>
      <c r="M30" s="33">
        <v>819</v>
      </c>
      <c r="N30" s="33">
        <v>231</v>
      </c>
      <c r="O30" s="33">
        <v>819</v>
      </c>
      <c r="P30" s="33">
        <v>0</v>
      </c>
      <c r="Q30" s="33">
        <v>29</v>
      </c>
      <c r="R30" s="73">
        <v>1445</v>
      </c>
      <c r="S30" s="33">
        <v>964</v>
      </c>
      <c r="T30" s="33">
        <v>452</v>
      </c>
      <c r="U30" s="33">
        <v>0</v>
      </c>
      <c r="V30" s="33">
        <v>0</v>
      </c>
      <c r="W30" s="33">
        <v>29</v>
      </c>
      <c r="X30" s="33">
        <v>0</v>
      </c>
    </row>
    <row r="31" spans="1:24" x14ac:dyDescent="0.25">
      <c r="A31" s="139" t="s">
        <v>195</v>
      </c>
      <c r="B31" s="33">
        <v>1053</v>
      </c>
      <c r="C31" s="33">
        <v>236</v>
      </c>
      <c r="D31" s="33">
        <v>65</v>
      </c>
      <c r="E31" s="33">
        <v>171</v>
      </c>
      <c r="F31" s="33">
        <v>434</v>
      </c>
      <c r="G31" s="33">
        <v>5</v>
      </c>
      <c r="H31" s="33">
        <v>300</v>
      </c>
      <c r="I31" s="33">
        <v>68</v>
      </c>
      <c r="J31" s="33">
        <v>0</v>
      </c>
      <c r="K31" s="33">
        <v>10</v>
      </c>
      <c r="L31" s="33">
        <v>10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7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</row>
    <row r="32" spans="1:24" x14ac:dyDescent="0.25">
      <c r="A32" s="139" t="s">
        <v>128</v>
      </c>
      <c r="B32" s="33">
        <v>4987</v>
      </c>
      <c r="C32" s="33">
        <v>986</v>
      </c>
      <c r="D32" s="33">
        <v>12</v>
      </c>
      <c r="E32" s="33">
        <v>974</v>
      </c>
      <c r="F32" s="33">
        <v>1965</v>
      </c>
      <c r="G32" s="33">
        <v>28</v>
      </c>
      <c r="H32" s="33">
        <v>1346</v>
      </c>
      <c r="I32" s="33">
        <v>430</v>
      </c>
      <c r="J32" s="33">
        <v>0</v>
      </c>
      <c r="K32" s="33">
        <v>232</v>
      </c>
      <c r="L32" s="33">
        <v>149</v>
      </c>
      <c r="M32" s="33">
        <v>39</v>
      </c>
      <c r="N32" s="33">
        <v>0</v>
      </c>
      <c r="O32" s="33">
        <v>44</v>
      </c>
      <c r="P32" s="33">
        <v>0</v>
      </c>
      <c r="Q32" s="33">
        <v>0</v>
      </c>
      <c r="R32" s="7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</row>
    <row r="33" spans="1:24" x14ac:dyDescent="0.25">
      <c r="A33" s="139" t="s">
        <v>129</v>
      </c>
      <c r="B33" s="33">
        <v>15891</v>
      </c>
      <c r="C33" s="33">
        <v>3394</v>
      </c>
      <c r="D33" s="33">
        <v>790</v>
      </c>
      <c r="E33" s="33">
        <v>2604</v>
      </c>
      <c r="F33" s="33">
        <v>5940</v>
      </c>
      <c r="G33" s="33">
        <v>49</v>
      </c>
      <c r="H33" s="33">
        <v>3901</v>
      </c>
      <c r="I33" s="33">
        <v>1394</v>
      </c>
      <c r="J33" s="33">
        <v>0</v>
      </c>
      <c r="K33" s="33">
        <v>1213</v>
      </c>
      <c r="L33" s="33">
        <v>123</v>
      </c>
      <c r="M33" s="33">
        <v>420</v>
      </c>
      <c r="N33" s="33">
        <v>79</v>
      </c>
      <c r="O33" s="33">
        <v>576</v>
      </c>
      <c r="P33" s="33">
        <v>15</v>
      </c>
      <c r="Q33" s="33">
        <v>0</v>
      </c>
      <c r="R33" s="73">
        <v>1412</v>
      </c>
      <c r="S33" s="33">
        <v>1225</v>
      </c>
      <c r="T33" s="33">
        <v>170</v>
      </c>
      <c r="U33" s="33">
        <v>0</v>
      </c>
      <c r="V33" s="33">
        <v>0</v>
      </c>
      <c r="W33" s="33">
        <v>0</v>
      </c>
      <c r="X33" s="33">
        <v>17</v>
      </c>
    </row>
    <row r="34" spans="1:24" x14ac:dyDescent="0.25">
      <c r="A34" s="139" t="s">
        <v>130</v>
      </c>
      <c r="B34" s="33">
        <v>1037</v>
      </c>
      <c r="C34" s="33">
        <v>222</v>
      </c>
      <c r="D34" s="33">
        <v>29</v>
      </c>
      <c r="E34" s="33">
        <v>193</v>
      </c>
      <c r="F34" s="33">
        <v>372</v>
      </c>
      <c r="G34" s="33">
        <v>6</v>
      </c>
      <c r="H34" s="33">
        <v>238</v>
      </c>
      <c r="I34" s="33">
        <v>85</v>
      </c>
      <c r="J34" s="33">
        <v>0</v>
      </c>
      <c r="K34" s="33">
        <v>114</v>
      </c>
      <c r="L34" s="33">
        <v>28</v>
      </c>
      <c r="M34" s="33">
        <v>29</v>
      </c>
      <c r="N34" s="33">
        <v>0</v>
      </c>
      <c r="O34" s="33">
        <v>57</v>
      </c>
      <c r="P34" s="33">
        <v>0</v>
      </c>
      <c r="Q34" s="33">
        <v>0</v>
      </c>
      <c r="R34" s="7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</row>
    <row r="35" spans="1:24" x14ac:dyDescent="0.25">
      <c r="A35" s="139" t="s">
        <v>131</v>
      </c>
      <c r="B35" s="33">
        <v>3151</v>
      </c>
      <c r="C35" s="33">
        <v>601</v>
      </c>
      <c r="D35" s="33">
        <v>57</v>
      </c>
      <c r="E35" s="33">
        <v>544</v>
      </c>
      <c r="F35" s="33">
        <v>1094</v>
      </c>
      <c r="G35" s="33">
        <v>10</v>
      </c>
      <c r="H35" s="33">
        <v>981</v>
      </c>
      <c r="I35" s="33">
        <v>288</v>
      </c>
      <c r="J35" s="33">
        <v>0</v>
      </c>
      <c r="K35" s="33">
        <v>177</v>
      </c>
      <c r="L35" s="33">
        <v>49</v>
      </c>
      <c r="M35" s="33">
        <v>39</v>
      </c>
      <c r="N35" s="33">
        <v>0</v>
      </c>
      <c r="O35" s="33">
        <v>89</v>
      </c>
      <c r="P35" s="33">
        <v>0</v>
      </c>
      <c r="Q35" s="33">
        <v>0</v>
      </c>
      <c r="R35" s="7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</row>
    <row r="36" spans="1:24" x14ac:dyDescent="0.25">
      <c r="A36" s="139" t="s">
        <v>132</v>
      </c>
      <c r="B36" s="33">
        <v>93222</v>
      </c>
      <c r="C36" s="33">
        <v>18077</v>
      </c>
      <c r="D36" s="33">
        <v>3567</v>
      </c>
      <c r="E36" s="33">
        <v>14510</v>
      </c>
      <c r="F36" s="33">
        <v>32318</v>
      </c>
      <c r="G36" s="33">
        <v>546</v>
      </c>
      <c r="H36" s="33">
        <v>21081</v>
      </c>
      <c r="I36" s="33">
        <v>7759</v>
      </c>
      <c r="J36" s="33">
        <v>780</v>
      </c>
      <c r="K36" s="33">
        <v>12412</v>
      </c>
      <c r="L36" s="33">
        <v>919</v>
      </c>
      <c r="M36" s="33">
        <v>3699</v>
      </c>
      <c r="N36" s="33">
        <v>1058</v>
      </c>
      <c r="O36" s="33">
        <v>5485</v>
      </c>
      <c r="P36" s="33">
        <v>1251</v>
      </c>
      <c r="Q36" s="33">
        <v>249</v>
      </c>
      <c r="R36" s="73">
        <v>8256</v>
      </c>
      <c r="S36" s="33">
        <v>5124</v>
      </c>
      <c r="T36" s="33">
        <v>1708</v>
      </c>
      <c r="U36" s="33">
        <v>551</v>
      </c>
      <c r="V36" s="33">
        <v>266</v>
      </c>
      <c r="W36" s="33">
        <v>485</v>
      </c>
      <c r="X36" s="33">
        <v>122</v>
      </c>
    </row>
    <row r="37" spans="1:24" x14ac:dyDescent="0.25">
      <c r="A37" s="139" t="s">
        <v>196</v>
      </c>
      <c r="B37" s="33">
        <v>16</v>
      </c>
      <c r="C37" s="33">
        <v>5</v>
      </c>
      <c r="D37" s="33">
        <v>0</v>
      </c>
      <c r="E37" s="33">
        <v>5</v>
      </c>
      <c r="F37" s="33">
        <v>11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7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</row>
    <row r="38" spans="1:24" x14ac:dyDescent="0.25">
      <c r="A38" s="139" t="s">
        <v>197</v>
      </c>
      <c r="B38" s="33">
        <v>622</v>
      </c>
      <c r="C38" s="33">
        <v>95</v>
      </c>
      <c r="D38" s="33">
        <v>0</v>
      </c>
      <c r="E38" s="33">
        <v>95</v>
      </c>
      <c r="F38" s="33">
        <v>245</v>
      </c>
      <c r="G38" s="33">
        <v>0</v>
      </c>
      <c r="H38" s="33">
        <v>184</v>
      </c>
      <c r="I38" s="33">
        <v>54</v>
      </c>
      <c r="J38" s="33">
        <v>0</v>
      </c>
      <c r="K38" s="33">
        <v>44</v>
      </c>
      <c r="L38" s="33">
        <v>0</v>
      </c>
      <c r="M38" s="33">
        <v>44</v>
      </c>
      <c r="N38" s="33">
        <v>0</v>
      </c>
      <c r="O38" s="33">
        <v>0</v>
      </c>
      <c r="P38" s="33">
        <v>0</v>
      </c>
      <c r="Q38" s="33">
        <v>0</v>
      </c>
      <c r="R38" s="7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</row>
    <row r="39" spans="1:24" x14ac:dyDescent="0.25">
      <c r="A39" s="139" t="s">
        <v>133</v>
      </c>
      <c r="B39" s="33">
        <v>2916</v>
      </c>
      <c r="C39" s="33">
        <v>613</v>
      </c>
      <c r="D39" s="33">
        <v>27</v>
      </c>
      <c r="E39" s="33">
        <v>586</v>
      </c>
      <c r="F39" s="33">
        <v>1197</v>
      </c>
      <c r="G39" s="33">
        <v>6</v>
      </c>
      <c r="H39" s="33">
        <v>690</v>
      </c>
      <c r="I39" s="33">
        <v>162</v>
      </c>
      <c r="J39" s="33">
        <v>0</v>
      </c>
      <c r="K39" s="33">
        <v>248</v>
      </c>
      <c r="L39" s="33">
        <v>58</v>
      </c>
      <c r="M39" s="33">
        <v>88</v>
      </c>
      <c r="N39" s="33">
        <v>0</v>
      </c>
      <c r="O39" s="33">
        <v>102</v>
      </c>
      <c r="P39" s="33">
        <v>0</v>
      </c>
      <c r="Q39" s="33">
        <v>0</v>
      </c>
      <c r="R39" s="7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</row>
    <row r="40" spans="1:24" x14ac:dyDescent="0.25">
      <c r="A40" s="139" t="s">
        <v>198</v>
      </c>
      <c r="B40" s="33">
        <v>58</v>
      </c>
      <c r="C40" s="33">
        <v>20</v>
      </c>
      <c r="D40" s="33">
        <v>0</v>
      </c>
      <c r="E40" s="33">
        <v>20</v>
      </c>
      <c r="F40" s="33">
        <v>38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7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</row>
    <row r="41" spans="1:24" x14ac:dyDescent="0.25">
      <c r="A41" s="142" t="s">
        <v>134</v>
      </c>
      <c r="B41" s="33">
        <v>6081</v>
      </c>
      <c r="C41" s="33">
        <v>1208</v>
      </c>
      <c r="D41" s="33">
        <v>196</v>
      </c>
      <c r="E41" s="33">
        <v>1012</v>
      </c>
      <c r="F41" s="33">
        <v>2219</v>
      </c>
      <c r="G41" s="33">
        <v>113</v>
      </c>
      <c r="H41" s="33">
        <v>1539</v>
      </c>
      <c r="I41" s="33">
        <v>590</v>
      </c>
      <c r="J41" s="33">
        <v>0</v>
      </c>
      <c r="K41" s="33">
        <v>396</v>
      </c>
      <c r="L41" s="33">
        <v>54</v>
      </c>
      <c r="M41" s="33">
        <v>202</v>
      </c>
      <c r="N41" s="33">
        <v>0</v>
      </c>
      <c r="O41" s="33">
        <v>140</v>
      </c>
      <c r="P41" s="33">
        <v>0</v>
      </c>
      <c r="Q41" s="33">
        <v>16</v>
      </c>
      <c r="R41" s="73">
        <v>1166</v>
      </c>
      <c r="S41" s="33">
        <v>1042</v>
      </c>
      <c r="T41" s="33">
        <v>108</v>
      </c>
      <c r="U41" s="33">
        <v>0</v>
      </c>
      <c r="V41" s="33">
        <v>0</v>
      </c>
      <c r="W41" s="33">
        <v>16</v>
      </c>
      <c r="X41" s="33">
        <v>0</v>
      </c>
    </row>
    <row r="42" spans="1:24" x14ac:dyDescent="0.25">
      <c r="A42" s="139" t="s">
        <v>135</v>
      </c>
      <c r="B42" s="33">
        <v>5560</v>
      </c>
      <c r="C42" s="33">
        <v>1192</v>
      </c>
      <c r="D42" s="33">
        <v>113</v>
      </c>
      <c r="E42" s="33">
        <v>1079</v>
      </c>
      <c r="F42" s="33">
        <v>2167</v>
      </c>
      <c r="G42" s="33">
        <v>15</v>
      </c>
      <c r="H42" s="33">
        <v>1465</v>
      </c>
      <c r="I42" s="33">
        <v>356</v>
      </c>
      <c r="J42" s="33">
        <v>0</v>
      </c>
      <c r="K42" s="33">
        <v>357</v>
      </c>
      <c r="L42" s="33">
        <v>88</v>
      </c>
      <c r="M42" s="33">
        <v>116</v>
      </c>
      <c r="N42" s="33">
        <v>0</v>
      </c>
      <c r="O42" s="33">
        <v>153</v>
      </c>
      <c r="P42" s="33">
        <v>0</v>
      </c>
      <c r="Q42" s="33">
        <v>8</v>
      </c>
      <c r="R42" s="73">
        <v>8</v>
      </c>
      <c r="S42" s="33">
        <v>0</v>
      </c>
      <c r="T42" s="33">
        <v>0</v>
      </c>
      <c r="U42" s="33">
        <v>0</v>
      </c>
      <c r="V42" s="33">
        <v>0</v>
      </c>
      <c r="W42" s="33">
        <v>8</v>
      </c>
      <c r="X42" s="33">
        <v>0</v>
      </c>
    </row>
    <row r="43" spans="1:24" x14ac:dyDescent="0.25">
      <c r="A43" s="139" t="s">
        <v>136</v>
      </c>
      <c r="B43" s="33">
        <v>4014</v>
      </c>
      <c r="C43" s="33">
        <v>774</v>
      </c>
      <c r="D43" s="33">
        <v>132</v>
      </c>
      <c r="E43" s="33">
        <v>642</v>
      </c>
      <c r="F43" s="33">
        <v>1476</v>
      </c>
      <c r="G43" s="33">
        <v>14</v>
      </c>
      <c r="H43" s="33">
        <v>1182</v>
      </c>
      <c r="I43" s="33">
        <v>311</v>
      </c>
      <c r="J43" s="33">
        <v>0</v>
      </c>
      <c r="K43" s="33">
        <v>244</v>
      </c>
      <c r="L43" s="33">
        <v>63</v>
      </c>
      <c r="M43" s="33">
        <v>74</v>
      </c>
      <c r="N43" s="33">
        <v>0</v>
      </c>
      <c r="O43" s="33">
        <v>107</v>
      </c>
      <c r="P43" s="33">
        <v>0</v>
      </c>
      <c r="Q43" s="33">
        <v>13</v>
      </c>
      <c r="R43" s="7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</row>
    <row r="44" spans="1:24" x14ac:dyDescent="0.25">
      <c r="A44" s="139" t="s">
        <v>137</v>
      </c>
      <c r="B44" s="33">
        <v>9069</v>
      </c>
      <c r="C44" s="33">
        <v>1927</v>
      </c>
      <c r="D44" s="33">
        <v>338</v>
      </c>
      <c r="E44" s="33">
        <v>1589</v>
      </c>
      <c r="F44" s="33">
        <v>3677</v>
      </c>
      <c r="G44" s="33">
        <v>16</v>
      </c>
      <c r="H44" s="33">
        <v>2320</v>
      </c>
      <c r="I44" s="33">
        <v>525</v>
      </c>
      <c r="J44" s="33">
        <v>0</v>
      </c>
      <c r="K44" s="33">
        <v>597</v>
      </c>
      <c r="L44" s="33">
        <v>186</v>
      </c>
      <c r="M44" s="33">
        <v>224</v>
      </c>
      <c r="N44" s="33">
        <v>0</v>
      </c>
      <c r="O44" s="33">
        <v>187</v>
      </c>
      <c r="P44" s="33">
        <v>0</v>
      </c>
      <c r="Q44" s="33">
        <v>7</v>
      </c>
      <c r="R44" s="73">
        <v>7</v>
      </c>
      <c r="S44" s="33">
        <v>0</v>
      </c>
      <c r="T44" s="33">
        <v>0</v>
      </c>
      <c r="U44" s="33">
        <v>0</v>
      </c>
      <c r="V44" s="33">
        <v>0</v>
      </c>
      <c r="W44" s="33">
        <v>7</v>
      </c>
      <c r="X44" s="33">
        <v>0</v>
      </c>
    </row>
    <row r="45" spans="1:24" x14ac:dyDescent="0.25">
      <c r="A45" s="139" t="s">
        <v>138</v>
      </c>
      <c r="B45" s="33">
        <v>4063</v>
      </c>
      <c r="C45" s="33">
        <v>773</v>
      </c>
      <c r="D45" s="33">
        <v>93</v>
      </c>
      <c r="E45" s="33">
        <v>680</v>
      </c>
      <c r="F45" s="33">
        <v>1566</v>
      </c>
      <c r="G45" s="33">
        <v>21</v>
      </c>
      <c r="H45" s="33">
        <v>1070</v>
      </c>
      <c r="I45" s="33">
        <v>244</v>
      </c>
      <c r="J45" s="33">
        <v>0</v>
      </c>
      <c r="K45" s="33">
        <v>389</v>
      </c>
      <c r="L45" s="33">
        <v>141</v>
      </c>
      <c r="M45" s="33">
        <v>134</v>
      </c>
      <c r="N45" s="33">
        <v>0</v>
      </c>
      <c r="O45" s="33">
        <v>114</v>
      </c>
      <c r="P45" s="33">
        <v>0</v>
      </c>
      <c r="Q45" s="33">
        <v>0</v>
      </c>
      <c r="R45" s="7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</row>
    <row r="46" spans="1:24" x14ac:dyDescent="0.25">
      <c r="A46" s="139" t="s">
        <v>139</v>
      </c>
      <c r="B46" s="33">
        <v>6393</v>
      </c>
      <c r="C46" s="33">
        <v>1485</v>
      </c>
      <c r="D46" s="33">
        <v>286</v>
      </c>
      <c r="E46" s="33">
        <v>1199</v>
      </c>
      <c r="F46" s="33">
        <v>2397</v>
      </c>
      <c r="G46" s="33">
        <v>15</v>
      </c>
      <c r="H46" s="33">
        <v>1705</v>
      </c>
      <c r="I46" s="33">
        <v>477</v>
      </c>
      <c r="J46" s="33">
        <v>0</v>
      </c>
      <c r="K46" s="33">
        <v>283</v>
      </c>
      <c r="L46" s="33">
        <v>92</v>
      </c>
      <c r="M46" s="33">
        <v>129</v>
      </c>
      <c r="N46" s="33">
        <v>0</v>
      </c>
      <c r="O46" s="33">
        <v>62</v>
      </c>
      <c r="P46" s="33">
        <v>0</v>
      </c>
      <c r="Q46" s="33">
        <v>31</v>
      </c>
      <c r="R46" s="7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</row>
    <row r="47" spans="1:24" x14ac:dyDescent="0.25">
      <c r="A47" s="139" t="s">
        <v>199</v>
      </c>
      <c r="B47" s="33">
        <v>48</v>
      </c>
      <c r="C47" s="33">
        <v>16</v>
      </c>
      <c r="D47" s="33">
        <v>0</v>
      </c>
      <c r="E47" s="33">
        <v>16</v>
      </c>
      <c r="F47" s="33">
        <v>32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7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</row>
    <row r="48" spans="1:24" x14ac:dyDescent="0.25">
      <c r="A48" s="139" t="s">
        <v>140</v>
      </c>
      <c r="B48" s="33">
        <v>4269</v>
      </c>
      <c r="C48" s="33">
        <v>890</v>
      </c>
      <c r="D48" s="33">
        <v>134</v>
      </c>
      <c r="E48" s="33">
        <v>756</v>
      </c>
      <c r="F48" s="33">
        <v>1654</v>
      </c>
      <c r="G48" s="33">
        <v>75</v>
      </c>
      <c r="H48" s="33">
        <v>1154</v>
      </c>
      <c r="I48" s="33">
        <v>296</v>
      </c>
      <c r="J48" s="33">
        <v>0</v>
      </c>
      <c r="K48" s="33">
        <v>185</v>
      </c>
      <c r="L48" s="33">
        <v>93</v>
      </c>
      <c r="M48" s="33">
        <v>42</v>
      </c>
      <c r="N48" s="33">
        <v>0</v>
      </c>
      <c r="O48" s="33">
        <v>50</v>
      </c>
      <c r="P48" s="33">
        <v>0</v>
      </c>
      <c r="Q48" s="33">
        <v>15</v>
      </c>
      <c r="R48" s="7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</row>
    <row r="49" spans="1:24" x14ac:dyDescent="0.25">
      <c r="A49" s="139" t="s">
        <v>200</v>
      </c>
      <c r="B49" s="33">
        <v>130</v>
      </c>
      <c r="C49" s="33">
        <v>39</v>
      </c>
      <c r="D49" s="33">
        <v>0</v>
      </c>
      <c r="E49" s="33">
        <v>39</v>
      </c>
      <c r="F49" s="33">
        <v>91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7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</row>
    <row r="50" spans="1:24" x14ac:dyDescent="0.25">
      <c r="A50" s="139" t="s">
        <v>141</v>
      </c>
      <c r="B50" s="33">
        <v>6992</v>
      </c>
      <c r="C50" s="33">
        <v>1527</v>
      </c>
      <c r="D50" s="33">
        <v>467</v>
      </c>
      <c r="E50" s="33">
        <v>1060</v>
      </c>
      <c r="F50" s="33">
        <v>2512</v>
      </c>
      <c r="G50" s="33">
        <v>41</v>
      </c>
      <c r="H50" s="33">
        <v>1773</v>
      </c>
      <c r="I50" s="33">
        <v>553</v>
      </c>
      <c r="J50" s="33">
        <v>75</v>
      </c>
      <c r="K50" s="33">
        <v>499</v>
      </c>
      <c r="L50" s="33">
        <v>63</v>
      </c>
      <c r="M50" s="33">
        <v>158</v>
      </c>
      <c r="N50" s="33">
        <v>0</v>
      </c>
      <c r="O50" s="33">
        <v>236</v>
      </c>
      <c r="P50" s="33">
        <v>42</v>
      </c>
      <c r="Q50" s="33">
        <v>12</v>
      </c>
      <c r="R50" s="73">
        <v>12</v>
      </c>
      <c r="S50" s="33">
        <v>0</v>
      </c>
      <c r="T50" s="33">
        <v>0</v>
      </c>
      <c r="U50" s="33">
        <v>0</v>
      </c>
      <c r="V50" s="33">
        <v>0</v>
      </c>
      <c r="W50" s="33">
        <v>12</v>
      </c>
      <c r="X50" s="33">
        <v>0</v>
      </c>
    </row>
    <row r="51" spans="1:24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</row>
    <row r="52" spans="1:24" s="7" customFormat="1" ht="15" customHeight="1" x14ac:dyDescent="0.25">
      <c r="A52" s="40" t="s">
        <v>102</v>
      </c>
    </row>
    <row r="53" spans="1:24" s="7" customFormat="1" ht="15" customHeight="1" x14ac:dyDescent="0.25">
      <c r="A53" s="128"/>
    </row>
    <row r="54" spans="1:24" ht="38.25" x14ac:dyDescent="0.25">
      <c r="A54" s="55" t="s">
        <v>103</v>
      </c>
      <c r="B54" s="75"/>
      <c r="C54" s="75"/>
      <c r="D54" s="75"/>
      <c r="E54" s="75"/>
      <c r="F54" s="75"/>
      <c r="G54" s="75"/>
      <c r="H54" s="127"/>
      <c r="I54" s="127"/>
      <c r="J54" s="127"/>
      <c r="K54" s="127"/>
      <c r="L54" s="127"/>
      <c r="M54" s="127"/>
      <c r="N54" s="127"/>
      <c r="O54" s="127"/>
      <c r="P54" s="127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&amp;L_x000D_&amp;"calibri"&amp;12&amp;B10.1.14. Alumnado matriculado según municipio y enseñanza, por titularidad del centro. Total centros.&amp;R&amp;"calibri"&amp;10&amp;P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Normal="100" workbookViewId="0">
      <selection activeCell="H5" sqref="H5"/>
    </sheetView>
  </sheetViews>
  <sheetFormatPr baseColWidth="10" defaultRowHeight="15" x14ac:dyDescent="0.25"/>
  <cols>
    <col min="1" max="1" width="31.28515625" customWidth="1"/>
    <col min="2" max="2" width="10.42578125" customWidth="1"/>
    <col min="3" max="3" width="9.7109375" customWidth="1"/>
    <col min="4" max="4" width="11.7109375" customWidth="1"/>
    <col min="5" max="5" width="13.28515625" customWidth="1"/>
    <col min="6" max="7" width="10.42578125" customWidth="1"/>
    <col min="8" max="8" width="9.85546875" customWidth="1"/>
    <col min="9" max="10" width="11.7109375" customWidth="1"/>
    <col min="11" max="11" width="13.28515625" customWidth="1"/>
    <col min="12" max="12" width="12.28515625" customWidth="1"/>
    <col min="13" max="13" width="14.7109375" customWidth="1"/>
    <col min="14" max="14" width="12.85546875" customWidth="1"/>
    <col min="15" max="15" width="15.7109375" customWidth="1"/>
    <col min="16" max="16" width="12.85546875" customWidth="1"/>
    <col min="17" max="17" width="13.28515625" customWidth="1"/>
    <col min="18" max="22" width="11.5703125" customWidth="1"/>
    <col min="23" max="23" width="13.5703125" customWidth="1"/>
  </cols>
  <sheetData>
    <row r="1" spans="1:23" x14ac:dyDescent="0.25">
      <c r="A1" s="12" t="s">
        <v>201</v>
      </c>
      <c r="K1" s="13" t="s">
        <v>38</v>
      </c>
    </row>
    <row r="2" spans="1:23" s="115" customFormat="1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s="20" customFormat="1" x14ac:dyDescent="0.25">
      <c r="A3" s="18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25" customFormat="1" ht="60" x14ac:dyDescent="0.25">
      <c r="A4" s="110" t="s">
        <v>39</v>
      </c>
      <c r="B4" s="110" t="s">
        <v>170</v>
      </c>
      <c r="C4" s="110" t="s">
        <v>143</v>
      </c>
      <c r="D4" s="110" t="s">
        <v>144</v>
      </c>
      <c r="E4" s="110" t="s">
        <v>145</v>
      </c>
      <c r="F4" s="110" t="s">
        <v>146</v>
      </c>
      <c r="G4" s="110" t="s">
        <v>147</v>
      </c>
      <c r="H4" s="110" t="s">
        <v>204</v>
      </c>
      <c r="I4" s="110" t="s">
        <v>148</v>
      </c>
      <c r="J4" s="110" t="s">
        <v>149</v>
      </c>
      <c r="K4" s="110" t="s">
        <v>185</v>
      </c>
      <c r="L4" s="110" t="s">
        <v>202</v>
      </c>
      <c r="M4" s="110" t="s">
        <v>187</v>
      </c>
      <c r="N4" s="110" t="s">
        <v>153</v>
      </c>
      <c r="O4" s="110" t="s">
        <v>188</v>
      </c>
      <c r="P4" s="110" t="s">
        <v>155</v>
      </c>
      <c r="Q4" s="110" t="s">
        <v>156</v>
      </c>
      <c r="R4" s="110" t="s">
        <v>189</v>
      </c>
      <c r="S4" s="110" t="s">
        <v>160</v>
      </c>
      <c r="T4" s="110" t="s">
        <v>161</v>
      </c>
      <c r="U4" s="110" t="s">
        <v>162</v>
      </c>
      <c r="V4" s="110" t="s">
        <v>163</v>
      </c>
      <c r="W4" s="110" t="s">
        <v>164</v>
      </c>
    </row>
    <row r="5" spans="1:23" s="138" customFormat="1" x14ac:dyDescent="0.25">
      <c r="A5" s="143" t="s">
        <v>56</v>
      </c>
      <c r="B5" s="144">
        <v>208997</v>
      </c>
      <c r="C5" s="144">
        <v>38207</v>
      </c>
      <c r="D5" s="144">
        <v>4549</v>
      </c>
      <c r="E5" s="144">
        <v>33658</v>
      </c>
      <c r="F5" s="144">
        <v>75922</v>
      </c>
      <c r="G5" s="144">
        <v>1161</v>
      </c>
      <c r="H5" s="144">
        <v>50663</v>
      </c>
      <c r="I5" s="144">
        <v>19926</v>
      </c>
      <c r="J5" s="144">
        <v>1530</v>
      </c>
      <c r="K5" s="144">
        <v>21374</v>
      </c>
      <c r="L5" s="144">
        <v>3541</v>
      </c>
      <c r="M5" s="144">
        <v>7551</v>
      </c>
      <c r="N5" s="144">
        <v>559</v>
      </c>
      <c r="O5" s="144">
        <v>8742</v>
      </c>
      <c r="P5" s="144">
        <v>981</v>
      </c>
      <c r="Q5" s="144">
        <v>214</v>
      </c>
      <c r="R5" s="145">
        <v>15813</v>
      </c>
      <c r="S5" s="144">
        <v>11001</v>
      </c>
      <c r="T5" s="144">
        <v>3388</v>
      </c>
      <c r="U5" s="144">
        <v>551</v>
      </c>
      <c r="V5" s="144">
        <v>266</v>
      </c>
      <c r="W5" s="144">
        <v>607</v>
      </c>
    </row>
    <row r="6" spans="1:23" x14ac:dyDescent="0.25">
      <c r="A6" s="139" t="s">
        <v>190</v>
      </c>
      <c r="B6" s="72">
        <v>755</v>
      </c>
      <c r="C6" s="72">
        <v>135</v>
      </c>
      <c r="D6" s="72">
        <v>0</v>
      </c>
      <c r="E6" s="72">
        <v>135</v>
      </c>
      <c r="F6" s="72">
        <v>310</v>
      </c>
      <c r="G6" s="72">
        <v>0</v>
      </c>
      <c r="H6" s="72">
        <v>208</v>
      </c>
      <c r="I6" s="72">
        <v>72</v>
      </c>
      <c r="J6" s="72">
        <v>0</v>
      </c>
      <c r="K6" s="72">
        <v>30</v>
      </c>
      <c r="L6" s="72">
        <v>30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3">
        <v>0</v>
      </c>
      <c r="S6" s="72">
        <v>0</v>
      </c>
      <c r="T6" s="72">
        <v>0</v>
      </c>
      <c r="U6" s="72">
        <v>0</v>
      </c>
      <c r="V6" s="72">
        <v>0</v>
      </c>
      <c r="W6" s="72">
        <v>0</v>
      </c>
    </row>
    <row r="7" spans="1:23" x14ac:dyDescent="0.25">
      <c r="A7" s="139" t="s">
        <v>108</v>
      </c>
      <c r="B7" s="72">
        <v>1881</v>
      </c>
      <c r="C7" s="72">
        <v>435</v>
      </c>
      <c r="D7" s="72">
        <v>79</v>
      </c>
      <c r="E7" s="72">
        <v>356</v>
      </c>
      <c r="F7" s="72">
        <v>672</v>
      </c>
      <c r="G7" s="72">
        <v>0</v>
      </c>
      <c r="H7" s="72">
        <v>421</v>
      </c>
      <c r="I7" s="72">
        <v>157</v>
      </c>
      <c r="J7" s="72">
        <v>0</v>
      </c>
      <c r="K7" s="72">
        <v>182</v>
      </c>
      <c r="L7" s="72">
        <v>56</v>
      </c>
      <c r="M7" s="72">
        <v>44</v>
      </c>
      <c r="N7" s="72">
        <v>0</v>
      </c>
      <c r="O7" s="72">
        <v>82</v>
      </c>
      <c r="P7" s="72">
        <v>0</v>
      </c>
      <c r="Q7" s="72">
        <v>14</v>
      </c>
      <c r="R7" s="73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</row>
    <row r="8" spans="1:23" x14ac:dyDescent="0.25">
      <c r="A8" s="139" t="s">
        <v>109</v>
      </c>
      <c r="B8" s="72">
        <v>4886</v>
      </c>
      <c r="C8" s="72">
        <v>851</v>
      </c>
      <c r="D8" s="72">
        <v>73</v>
      </c>
      <c r="E8" s="72">
        <v>778</v>
      </c>
      <c r="F8" s="72">
        <v>1780</v>
      </c>
      <c r="G8" s="72">
        <v>29</v>
      </c>
      <c r="H8" s="72">
        <v>1403</v>
      </c>
      <c r="I8" s="72">
        <v>436</v>
      </c>
      <c r="J8" s="72">
        <v>0</v>
      </c>
      <c r="K8" s="72">
        <v>387</v>
      </c>
      <c r="L8" s="72">
        <v>128</v>
      </c>
      <c r="M8" s="72">
        <v>147</v>
      </c>
      <c r="N8" s="72">
        <v>0</v>
      </c>
      <c r="O8" s="72">
        <v>112</v>
      </c>
      <c r="P8" s="72">
        <v>0</v>
      </c>
      <c r="Q8" s="72">
        <v>0</v>
      </c>
      <c r="R8" s="73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</row>
    <row r="9" spans="1:23" x14ac:dyDescent="0.25">
      <c r="A9" s="139" t="s">
        <v>191</v>
      </c>
      <c r="B9" s="72">
        <v>103</v>
      </c>
      <c r="C9" s="72">
        <v>37</v>
      </c>
      <c r="D9" s="72">
        <v>0</v>
      </c>
      <c r="E9" s="72">
        <v>37</v>
      </c>
      <c r="F9" s="72">
        <v>66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3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</row>
    <row r="10" spans="1:23" x14ac:dyDescent="0.25">
      <c r="A10" s="139" t="s">
        <v>110</v>
      </c>
      <c r="B10" s="72">
        <v>6227</v>
      </c>
      <c r="C10" s="72">
        <v>923</v>
      </c>
      <c r="D10" s="72">
        <v>54</v>
      </c>
      <c r="E10" s="72">
        <v>869</v>
      </c>
      <c r="F10" s="72">
        <v>2027</v>
      </c>
      <c r="G10" s="72">
        <v>70</v>
      </c>
      <c r="H10" s="72">
        <v>1920</v>
      </c>
      <c r="I10" s="72">
        <v>733</v>
      </c>
      <c r="J10" s="72">
        <v>0</v>
      </c>
      <c r="K10" s="72">
        <v>554</v>
      </c>
      <c r="L10" s="72">
        <v>191</v>
      </c>
      <c r="M10" s="72">
        <v>196</v>
      </c>
      <c r="N10" s="72">
        <v>0</v>
      </c>
      <c r="O10" s="72">
        <v>167</v>
      </c>
      <c r="P10" s="72">
        <v>0</v>
      </c>
      <c r="Q10" s="72">
        <v>0</v>
      </c>
      <c r="R10" s="73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</row>
    <row r="11" spans="1:23" x14ac:dyDescent="0.25">
      <c r="A11" s="139" t="s">
        <v>111</v>
      </c>
      <c r="B11" s="72">
        <v>2395</v>
      </c>
      <c r="C11" s="72">
        <v>522</v>
      </c>
      <c r="D11" s="72">
        <v>85</v>
      </c>
      <c r="E11" s="72">
        <v>437</v>
      </c>
      <c r="F11" s="72">
        <v>1012</v>
      </c>
      <c r="G11" s="72">
        <v>0</v>
      </c>
      <c r="H11" s="72">
        <v>657</v>
      </c>
      <c r="I11" s="72">
        <v>169</v>
      </c>
      <c r="J11" s="72">
        <v>0</v>
      </c>
      <c r="K11" s="72">
        <v>35</v>
      </c>
      <c r="L11" s="72">
        <v>35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3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</row>
    <row r="12" spans="1:23" x14ac:dyDescent="0.25">
      <c r="A12" s="139" t="s">
        <v>192</v>
      </c>
      <c r="B12" s="72">
        <v>66</v>
      </c>
      <c r="C12" s="72">
        <v>24</v>
      </c>
      <c r="D12" s="72">
        <v>0</v>
      </c>
      <c r="E12" s="72">
        <v>24</v>
      </c>
      <c r="F12" s="72">
        <v>42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3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</row>
    <row r="13" spans="1:23" x14ac:dyDescent="0.25">
      <c r="A13" s="139" t="s">
        <v>112</v>
      </c>
      <c r="B13" s="72">
        <v>1222</v>
      </c>
      <c r="C13" s="72">
        <v>272</v>
      </c>
      <c r="D13" s="72">
        <v>56</v>
      </c>
      <c r="E13" s="72">
        <v>216</v>
      </c>
      <c r="F13" s="72">
        <v>575</v>
      </c>
      <c r="G13" s="72">
        <v>0</v>
      </c>
      <c r="H13" s="72">
        <v>280</v>
      </c>
      <c r="I13" s="72">
        <v>95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3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</row>
    <row r="14" spans="1:23" x14ac:dyDescent="0.25">
      <c r="A14" s="139" t="s">
        <v>113</v>
      </c>
      <c r="B14" s="72">
        <v>3854</v>
      </c>
      <c r="C14" s="72">
        <v>704</v>
      </c>
      <c r="D14" s="72">
        <v>106</v>
      </c>
      <c r="E14" s="72">
        <v>598</v>
      </c>
      <c r="F14" s="72">
        <v>1453</v>
      </c>
      <c r="G14" s="72">
        <v>7</v>
      </c>
      <c r="H14" s="72">
        <v>1040</v>
      </c>
      <c r="I14" s="72">
        <v>338</v>
      </c>
      <c r="J14" s="72">
        <v>0</v>
      </c>
      <c r="K14" s="72">
        <v>312</v>
      </c>
      <c r="L14" s="72">
        <v>49</v>
      </c>
      <c r="M14" s="72">
        <v>136</v>
      </c>
      <c r="N14" s="72">
        <v>0</v>
      </c>
      <c r="O14" s="72">
        <v>127</v>
      </c>
      <c r="P14" s="72">
        <v>0</v>
      </c>
      <c r="Q14" s="72">
        <v>0</v>
      </c>
      <c r="R14" s="73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</row>
    <row r="15" spans="1:23" x14ac:dyDescent="0.25">
      <c r="A15" s="139" t="s">
        <v>114</v>
      </c>
      <c r="B15" s="72">
        <v>3314</v>
      </c>
      <c r="C15" s="72">
        <v>657</v>
      </c>
      <c r="D15" s="72">
        <v>166</v>
      </c>
      <c r="E15" s="72">
        <v>491</v>
      </c>
      <c r="F15" s="72">
        <v>1138</v>
      </c>
      <c r="G15" s="72">
        <v>20</v>
      </c>
      <c r="H15" s="72">
        <v>897</v>
      </c>
      <c r="I15" s="72">
        <v>359</v>
      </c>
      <c r="J15" s="72">
        <v>0</v>
      </c>
      <c r="K15" s="72">
        <v>235</v>
      </c>
      <c r="L15" s="72">
        <v>121</v>
      </c>
      <c r="M15" s="72">
        <v>69</v>
      </c>
      <c r="N15" s="72">
        <v>0</v>
      </c>
      <c r="O15" s="72">
        <v>45</v>
      </c>
      <c r="P15" s="72">
        <v>0</v>
      </c>
      <c r="Q15" s="72">
        <v>8</v>
      </c>
      <c r="R15" s="73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</row>
    <row r="16" spans="1:23" x14ac:dyDescent="0.25">
      <c r="A16" s="139" t="s">
        <v>115</v>
      </c>
      <c r="B16" s="72">
        <v>1567</v>
      </c>
      <c r="C16" s="72">
        <v>255</v>
      </c>
      <c r="D16" s="72">
        <v>0</v>
      </c>
      <c r="E16" s="72">
        <v>255</v>
      </c>
      <c r="F16" s="72">
        <v>628</v>
      </c>
      <c r="G16" s="72">
        <v>0</v>
      </c>
      <c r="H16" s="72">
        <v>486</v>
      </c>
      <c r="I16" s="72">
        <v>131</v>
      </c>
      <c r="J16" s="72">
        <v>0</v>
      </c>
      <c r="K16" s="72">
        <v>67</v>
      </c>
      <c r="L16" s="72">
        <v>38</v>
      </c>
      <c r="M16" s="72">
        <v>29</v>
      </c>
      <c r="N16" s="72">
        <v>0</v>
      </c>
      <c r="O16" s="72">
        <v>0</v>
      </c>
      <c r="P16" s="72">
        <v>0</v>
      </c>
      <c r="Q16" s="72">
        <v>0</v>
      </c>
      <c r="R16" s="73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</row>
    <row r="17" spans="1:23" x14ac:dyDescent="0.25">
      <c r="A17" s="139" t="s">
        <v>116</v>
      </c>
      <c r="B17" s="72">
        <v>690</v>
      </c>
      <c r="C17" s="72">
        <v>135</v>
      </c>
      <c r="D17" s="72">
        <v>0</v>
      </c>
      <c r="E17" s="72">
        <v>135</v>
      </c>
      <c r="F17" s="72">
        <v>266</v>
      </c>
      <c r="G17" s="72">
        <v>0</v>
      </c>
      <c r="H17" s="72">
        <v>147</v>
      </c>
      <c r="I17" s="72">
        <v>116</v>
      </c>
      <c r="J17" s="72">
        <v>0</v>
      </c>
      <c r="K17" s="72">
        <v>26</v>
      </c>
      <c r="L17" s="72">
        <v>26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3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</row>
    <row r="18" spans="1:23" x14ac:dyDescent="0.25">
      <c r="A18" s="139" t="s">
        <v>117</v>
      </c>
      <c r="B18" s="72">
        <v>1450</v>
      </c>
      <c r="C18" s="72">
        <v>294</v>
      </c>
      <c r="D18" s="72">
        <v>56</v>
      </c>
      <c r="E18" s="72">
        <v>238</v>
      </c>
      <c r="F18" s="72">
        <v>538</v>
      </c>
      <c r="G18" s="72">
        <v>4</v>
      </c>
      <c r="H18" s="72">
        <v>415</v>
      </c>
      <c r="I18" s="72">
        <v>151</v>
      </c>
      <c r="J18" s="72">
        <v>0</v>
      </c>
      <c r="K18" s="72">
        <v>48</v>
      </c>
      <c r="L18" s="72">
        <v>48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3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</row>
    <row r="19" spans="1:23" x14ac:dyDescent="0.25">
      <c r="A19" s="139" t="s">
        <v>118</v>
      </c>
      <c r="B19" s="72">
        <v>1211</v>
      </c>
      <c r="C19" s="72">
        <v>265</v>
      </c>
      <c r="D19" s="72">
        <v>52</v>
      </c>
      <c r="E19" s="72">
        <v>213</v>
      </c>
      <c r="F19" s="72">
        <v>453</v>
      </c>
      <c r="G19" s="72">
        <v>3</v>
      </c>
      <c r="H19" s="72">
        <v>273</v>
      </c>
      <c r="I19" s="72">
        <v>127</v>
      </c>
      <c r="J19" s="72">
        <v>0</v>
      </c>
      <c r="K19" s="72">
        <v>85</v>
      </c>
      <c r="L19" s="72">
        <v>56</v>
      </c>
      <c r="M19" s="72">
        <v>29</v>
      </c>
      <c r="N19" s="72">
        <v>0</v>
      </c>
      <c r="O19" s="72">
        <v>0</v>
      </c>
      <c r="P19" s="72">
        <v>0</v>
      </c>
      <c r="Q19" s="72">
        <v>5</v>
      </c>
      <c r="R19" s="73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</row>
    <row r="20" spans="1:23" x14ac:dyDescent="0.25">
      <c r="A20" s="139" t="s">
        <v>193</v>
      </c>
      <c r="B20" s="72">
        <v>179</v>
      </c>
      <c r="C20" s="72">
        <v>81</v>
      </c>
      <c r="D20" s="72">
        <v>32</v>
      </c>
      <c r="E20" s="72">
        <v>49</v>
      </c>
      <c r="F20" s="72">
        <v>98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3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</row>
    <row r="21" spans="1:23" x14ac:dyDescent="0.25">
      <c r="A21" s="139" t="s">
        <v>119</v>
      </c>
      <c r="B21" s="72">
        <v>4268</v>
      </c>
      <c r="C21" s="72">
        <v>646</v>
      </c>
      <c r="D21" s="72">
        <v>41</v>
      </c>
      <c r="E21" s="72">
        <v>605</v>
      </c>
      <c r="F21" s="72">
        <v>1282</v>
      </c>
      <c r="G21" s="72">
        <v>73</v>
      </c>
      <c r="H21" s="72">
        <v>987</v>
      </c>
      <c r="I21" s="72">
        <v>547</v>
      </c>
      <c r="J21" s="72">
        <v>60</v>
      </c>
      <c r="K21" s="72">
        <v>673</v>
      </c>
      <c r="L21" s="72">
        <v>113</v>
      </c>
      <c r="M21" s="72">
        <v>335</v>
      </c>
      <c r="N21" s="72">
        <v>0</v>
      </c>
      <c r="O21" s="72">
        <v>225</v>
      </c>
      <c r="P21" s="72">
        <v>0</v>
      </c>
      <c r="Q21" s="72">
        <v>0</v>
      </c>
      <c r="R21" s="73">
        <v>458</v>
      </c>
      <c r="S21" s="72">
        <v>318</v>
      </c>
      <c r="T21" s="72">
        <v>140</v>
      </c>
      <c r="U21" s="72">
        <v>0</v>
      </c>
      <c r="V21" s="72">
        <v>0</v>
      </c>
      <c r="W21" s="72">
        <v>0</v>
      </c>
    </row>
    <row r="22" spans="1:23" x14ac:dyDescent="0.25">
      <c r="A22" s="139" t="s">
        <v>120</v>
      </c>
      <c r="B22" s="72">
        <v>28917</v>
      </c>
      <c r="C22" s="72">
        <v>4952</v>
      </c>
      <c r="D22" s="72">
        <v>654</v>
      </c>
      <c r="E22" s="72">
        <v>4298</v>
      </c>
      <c r="F22" s="72">
        <v>10188</v>
      </c>
      <c r="G22" s="72">
        <v>184</v>
      </c>
      <c r="H22" s="72">
        <v>6776</v>
      </c>
      <c r="I22" s="72">
        <v>2319</v>
      </c>
      <c r="J22" s="72">
        <v>431</v>
      </c>
      <c r="K22" s="72">
        <v>4021</v>
      </c>
      <c r="L22" s="72">
        <v>313</v>
      </c>
      <c r="M22" s="72">
        <v>1249</v>
      </c>
      <c r="N22" s="72">
        <v>168</v>
      </c>
      <c r="O22" s="72">
        <v>1744</v>
      </c>
      <c r="P22" s="72">
        <v>547</v>
      </c>
      <c r="Q22" s="72">
        <v>46</v>
      </c>
      <c r="R22" s="73">
        <v>3083</v>
      </c>
      <c r="S22" s="72">
        <v>2328</v>
      </c>
      <c r="T22" s="72">
        <v>755</v>
      </c>
      <c r="U22" s="72">
        <v>0</v>
      </c>
      <c r="V22" s="72">
        <v>0</v>
      </c>
      <c r="W22" s="72">
        <v>0</v>
      </c>
    </row>
    <row r="23" spans="1:23" x14ac:dyDescent="0.25">
      <c r="A23" s="142" t="s">
        <v>121</v>
      </c>
      <c r="B23" s="72">
        <v>1888</v>
      </c>
      <c r="C23" s="72">
        <v>344</v>
      </c>
      <c r="D23" s="72">
        <v>68</v>
      </c>
      <c r="E23" s="72">
        <v>276</v>
      </c>
      <c r="F23" s="72">
        <v>756</v>
      </c>
      <c r="G23" s="72">
        <v>0</v>
      </c>
      <c r="H23" s="72">
        <v>524</v>
      </c>
      <c r="I23" s="72">
        <v>181</v>
      </c>
      <c r="J23" s="72">
        <v>0</v>
      </c>
      <c r="K23" s="72">
        <v>83</v>
      </c>
      <c r="L23" s="72">
        <v>46</v>
      </c>
      <c r="M23" s="72">
        <v>37</v>
      </c>
      <c r="N23" s="72">
        <v>0</v>
      </c>
      <c r="O23" s="72">
        <v>0</v>
      </c>
      <c r="P23" s="72">
        <v>0</v>
      </c>
      <c r="Q23" s="72">
        <v>0</v>
      </c>
      <c r="R23" s="73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</row>
    <row r="24" spans="1:23" x14ac:dyDescent="0.25">
      <c r="A24" s="139" t="s">
        <v>122</v>
      </c>
      <c r="B24" s="72">
        <v>1923</v>
      </c>
      <c r="C24" s="72">
        <v>393</v>
      </c>
      <c r="D24" s="72">
        <v>62</v>
      </c>
      <c r="E24" s="72">
        <v>331</v>
      </c>
      <c r="F24" s="72">
        <v>846</v>
      </c>
      <c r="G24" s="72">
        <v>0</v>
      </c>
      <c r="H24" s="72">
        <v>394</v>
      </c>
      <c r="I24" s="72">
        <v>119</v>
      </c>
      <c r="J24" s="72">
        <v>0</v>
      </c>
      <c r="K24" s="72">
        <v>171</v>
      </c>
      <c r="L24" s="72">
        <v>73</v>
      </c>
      <c r="M24" s="72">
        <v>47</v>
      </c>
      <c r="N24" s="72">
        <v>0</v>
      </c>
      <c r="O24" s="72">
        <v>51</v>
      </c>
      <c r="P24" s="72">
        <v>0</v>
      </c>
      <c r="Q24" s="72">
        <v>0</v>
      </c>
      <c r="R24" s="73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</row>
    <row r="25" spans="1:23" x14ac:dyDescent="0.25">
      <c r="A25" s="139" t="s">
        <v>123</v>
      </c>
      <c r="B25" s="72">
        <v>4509</v>
      </c>
      <c r="C25" s="72">
        <v>782</v>
      </c>
      <c r="D25" s="72">
        <v>62</v>
      </c>
      <c r="E25" s="72">
        <v>720</v>
      </c>
      <c r="F25" s="72">
        <v>1516</v>
      </c>
      <c r="G25" s="72">
        <v>7</v>
      </c>
      <c r="H25" s="72">
        <v>1085</v>
      </c>
      <c r="I25" s="72">
        <v>522</v>
      </c>
      <c r="J25" s="72">
        <v>0</v>
      </c>
      <c r="K25" s="72">
        <v>597</v>
      </c>
      <c r="L25" s="72">
        <v>57</v>
      </c>
      <c r="M25" s="72">
        <v>349</v>
      </c>
      <c r="N25" s="72">
        <v>0</v>
      </c>
      <c r="O25" s="72">
        <v>191</v>
      </c>
      <c r="P25" s="72">
        <v>0</v>
      </c>
      <c r="Q25" s="72">
        <v>0</v>
      </c>
      <c r="R25" s="73">
        <v>127</v>
      </c>
      <c r="S25" s="72">
        <v>0</v>
      </c>
      <c r="T25" s="72">
        <v>127</v>
      </c>
      <c r="U25" s="72">
        <v>0</v>
      </c>
      <c r="V25" s="72">
        <v>0</v>
      </c>
      <c r="W25" s="72">
        <v>0</v>
      </c>
    </row>
    <row r="26" spans="1:23" x14ac:dyDescent="0.25">
      <c r="A26" s="139" t="s">
        <v>124</v>
      </c>
      <c r="B26" s="72">
        <v>1684</v>
      </c>
      <c r="C26" s="72">
        <v>345</v>
      </c>
      <c r="D26" s="72">
        <v>99</v>
      </c>
      <c r="E26" s="72">
        <v>246</v>
      </c>
      <c r="F26" s="72">
        <v>648</v>
      </c>
      <c r="G26" s="72">
        <v>7</v>
      </c>
      <c r="H26" s="72">
        <v>507</v>
      </c>
      <c r="I26" s="72">
        <v>99</v>
      </c>
      <c r="J26" s="72">
        <v>0</v>
      </c>
      <c r="K26" s="72">
        <v>78</v>
      </c>
      <c r="L26" s="72">
        <v>44</v>
      </c>
      <c r="M26" s="72">
        <v>0</v>
      </c>
      <c r="N26" s="72">
        <v>0</v>
      </c>
      <c r="O26" s="72">
        <v>34</v>
      </c>
      <c r="P26" s="72">
        <v>0</v>
      </c>
      <c r="Q26" s="72">
        <v>0</v>
      </c>
      <c r="R26" s="73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</row>
    <row r="27" spans="1:23" x14ac:dyDescent="0.25">
      <c r="A27" s="139" t="s">
        <v>125</v>
      </c>
      <c r="B27" s="72">
        <v>2672</v>
      </c>
      <c r="C27" s="72">
        <v>478</v>
      </c>
      <c r="D27" s="72">
        <v>0</v>
      </c>
      <c r="E27" s="72">
        <v>478</v>
      </c>
      <c r="F27" s="72">
        <v>1056</v>
      </c>
      <c r="G27" s="72">
        <v>5</v>
      </c>
      <c r="H27" s="72">
        <v>734</v>
      </c>
      <c r="I27" s="72">
        <v>231</v>
      </c>
      <c r="J27" s="72">
        <v>0</v>
      </c>
      <c r="K27" s="72">
        <v>168</v>
      </c>
      <c r="L27" s="72">
        <v>81</v>
      </c>
      <c r="M27" s="72">
        <v>41</v>
      </c>
      <c r="N27" s="72">
        <v>0</v>
      </c>
      <c r="O27" s="72">
        <v>46</v>
      </c>
      <c r="P27" s="72">
        <v>0</v>
      </c>
      <c r="Q27" s="72">
        <v>0</v>
      </c>
      <c r="R27" s="73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</row>
    <row r="28" spans="1:23" x14ac:dyDescent="0.25">
      <c r="A28" s="139" t="s">
        <v>126</v>
      </c>
      <c r="B28" s="72">
        <v>3930</v>
      </c>
      <c r="C28" s="72">
        <v>701</v>
      </c>
      <c r="D28" s="72">
        <v>0</v>
      </c>
      <c r="E28" s="72">
        <v>701</v>
      </c>
      <c r="F28" s="72">
        <v>1463</v>
      </c>
      <c r="G28" s="72">
        <v>7</v>
      </c>
      <c r="H28" s="72">
        <v>1009</v>
      </c>
      <c r="I28" s="72">
        <v>365</v>
      </c>
      <c r="J28" s="72">
        <v>0</v>
      </c>
      <c r="K28" s="72">
        <v>385</v>
      </c>
      <c r="L28" s="72">
        <v>104</v>
      </c>
      <c r="M28" s="72">
        <v>191</v>
      </c>
      <c r="N28" s="72">
        <v>0</v>
      </c>
      <c r="O28" s="72">
        <v>90</v>
      </c>
      <c r="P28" s="72">
        <v>0</v>
      </c>
      <c r="Q28" s="72">
        <v>0</v>
      </c>
      <c r="R28" s="73">
        <v>103</v>
      </c>
      <c r="S28" s="72">
        <v>0</v>
      </c>
      <c r="T28" s="72">
        <v>103</v>
      </c>
      <c r="U28" s="72">
        <v>0</v>
      </c>
      <c r="V28" s="72">
        <v>0</v>
      </c>
      <c r="W28" s="72">
        <v>0</v>
      </c>
    </row>
    <row r="29" spans="1:23" x14ac:dyDescent="0.25">
      <c r="A29" s="139" t="s">
        <v>194</v>
      </c>
      <c r="B29" s="72">
        <v>807</v>
      </c>
      <c r="C29" s="72">
        <v>232</v>
      </c>
      <c r="D29" s="72">
        <v>74</v>
      </c>
      <c r="E29" s="72">
        <v>158</v>
      </c>
      <c r="F29" s="72">
        <v>354</v>
      </c>
      <c r="G29" s="72">
        <v>0</v>
      </c>
      <c r="H29" s="72">
        <v>189</v>
      </c>
      <c r="I29" s="72">
        <v>0</v>
      </c>
      <c r="J29" s="72">
        <v>0</v>
      </c>
      <c r="K29" s="72">
        <v>32</v>
      </c>
      <c r="L29" s="72">
        <v>32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3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</row>
    <row r="30" spans="1:23" x14ac:dyDescent="0.25">
      <c r="A30" s="139" t="s">
        <v>127</v>
      </c>
      <c r="B30" s="72">
        <v>16494</v>
      </c>
      <c r="C30" s="72">
        <v>2974</v>
      </c>
      <c r="D30" s="72">
        <v>177</v>
      </c>
      <c r="E30" s="72">
        <v>2797</v>
      </c>
      <c r="F30" s="72">
        <v>5971</v>
      </c>
      <c r="G30" s="72">
        <v>156</v>
      </c>
      <c r="H30" s="72">
        <v>3688</v>
      </c>
      <c r="I30" s="72">
        <v>1405</v>
      </c>
      <c r="J30" s="72">
        <v>184</v>
      </c>
      <c r="K30" s="72">
        <v>2087</v>
      </c>
      <c r="L30" s="72">
        <v>218</v>
      </c>
      <c r="M30" s="72">
        <v>819</v>
      </c>
      <c r="N30" s="72">
        <v>231</v>
      </c>
      <c r="O30" s="72">
        <v>819</v>
      </c>
      <c r="P30" s="72">
        <v>0</v>
      </c>
      <c r="Q30" s="72">
        <v>29</v>
      </c>
      <c r="R30" s="73">
        <v>1416</v>
      </c>
      <c r="S30" s="72">
        <v>964</v>
      </c>
      <c r="T30" s="72">
        <v>452</v>
      </c>
      <c r="U30" s="72">
        <v>0</v>
      </c>
      <c r="V30" s="72">
        <v>0</v>
      </c>
      <c r="W30" s="72">
        <v>0</v>
      </c>
    </row>
    <row r="31" spans="1:23" x14ac:dyDescent="0.25">
      <c r="A31" s="139" t="s">
        <v>195</v>
      </c>
      <c r="B31" s="72">
        <v>1053</v>
      </c>
      <c r="C31" s="72">
        <v>236</v>
      </c>
      <c r="D31" s="72">
        <v>65</v>
      </c>
      <c r="E31" s="72">
        <v>171</v>
      </c>
      <c r="F31" s="72">
        <v>434</v>
      </c>
      <c r="G31" s="72">
        <v>5</v>
      </c>
      <c r="H31" s="72">
        <v>300</v>
      </c>
      <c r="I31" s="72">
        <v>68</v>
      </c>
      <c r="J31" s="72">
        <v>0</v>
      </c>
      <c r="K31" s="72">
        <v>10</v>
      </c>
      <c r="L31" s="72">
        <v>10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3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</row>
    <row r="32" spans="1:23" x14ac:dyDescent="0.25">
      <c r="A32" s="139" t="s">
        <v>128</v>
      </c>
      <c r="B32" s="72">
        <v>4607</v>
      </c>
      <c r="C32" s="72">
        <v>911</v>
      </c>
      <c r="D32" s="72">
        <v>0</v>
      </c>
      <c r="E32" s="72">
        <v>911</v>
      </c>
      <c r="F32" s="72">
        <v>1820</v>
      </c>
      <c r="G32" s="72">
        <v>22</v>
      </c>
      <c r="H32" s="72">
        <v>1228</v>
      </c>
      <c r="I32" s="72">
        <v>430</v>
      </c>
      <c r="J32" s="72">
        <v>0</v>
      </c>
      <c r="K32" s="72">
        <v>196</v>
      </c>
      <c r="L32" s="72">
        <v>113</v>
      </c>
      <c r="M32" s="72">
        <v>39</v>
      </c>
      <c r="N32" s="72">
        <v>0</v>
      </c>
      <c r="O32" s="72">
        <v>44</v>
      </c>
      <c r="P32" s="72">
        <v>0</v>
      </c>
      <c r="Q32" s="72">
        <v>0</v>
      </c>
      <c r="R32" s="73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</row>
    <row r="33" spans="1:23" x14ac:dyDescent="0.25">
      <c r="A33" s="139" t="s">
        <v>129</v>
      </c>
      <c r="B33" s="72">
        <v>8820</v>
      </c>
      <c r="C33" s="72">
        <v>1662</v>
      </c>
      <c r="D33" s="72">
        <v>365</v>
      </c>
      <c r="E33" s="72">
        <v>1297</v>
      </c>
      <c r="F33" s="72">
        <v>3109</v>
      </c>
      <c r="G33" s="72">
        <v>42</v>
      </c>
      <c r="H33" s="72">
        <v>2033</v>
      </c>
      <c r="I33" s="72">
        <v>1034</v>
      </c>
      <c r="J33" s="72">
        <v>0</v>
      </c>
      <c r="K33" s="72">
        <v>940</v>
      </c>
      <c r="L33" s="72">
        <v>107</v>
      </c>
      <c r="M33" s="72">
        <v>346</v>
      </c>
      <c r="N33" s="72">
        <v>79</v>
      </c>
      <c r="O33" s="72">
        <v>408</v>
      </c>
      <c r="P33" s="72">
        <v>0</v>
      </c>
      <c r="Q33" s="72">
        <v>0</v>
      </c>
      <c r="R33" s="73">
        <v>1395</v>
      </c>
      <c r="S33" s="72">
        <v>1225</v>
      </c>
      <c r="T33" s="72">
        <v>170</v>
      </c>
      <c r="U33" s="72">
        <v>0</v>
      </c>
      <c r="V33" s="72">
        <v>0</v>
      </c>
      <c r="W33" s="72">
        <v>0</v>
      </c>
    </row>
    <row r="34" spans="1:23" x14ac:dyDescent="0.25">
      <c r="A34" s="139" t="s">
        <v>130</v>
      </c>
      <c r="B34" s="72">
        <v>771</v>
      </c>
      <c r="C34" s="72">
        <v>138</v>
      </c>
      <c r="D34" s="72">
        <v>0</v>
      </c>
      <c r="E34" s="72">
        <v>138</v>
      </c>
      <c r="F34" s="72">
        <v>266</v>
      </c>
      <c r="G34" s="72">
        <v>6</v>
      </c>
      <c r="H34" s="72">
        <v>162</v>
      </c>
      <c r="I34" s="72">
        <v>85</v>
      </c>
      <c r="J34" s="72">
        <v>0</v>
      </c>
      <c r="K34" s="72">
        <v>114</v>
      </c>
      <c r="L34" s="72">
        <v>28</v>
      </c>
      <c r="M34" s="72">
        <v>29</v>
      </c>
      <c r="N34" s="72">
        <v>0</v>
      </c>
      <c r="O34" s="72">
        <v>57</v>
      </c>
      <c r="P34" s="72">
        <v>0</v>
      </c>
      <c r="Q34" s="72">
        <v>0</v>
      </c>
      <c r="R34" s="73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</row>
    <row r="35" spans="1:23" x14ac:dyDescent="0.25">
      <c r="A35" s="139" t="s">
        <v>131</v>
      </c>
      <c r="B35" s="72">
        <v>1998</v>
      </c>
      <c r="C35" s="72">
        <v>357</v>
      </c>
      <c r="D35" s="72">
        <v>57</v>
      </c>
      <c r="E35" s="72">
        <v>300</v>
      </c>
      <c r="F35" s="72">
        <v>581</v>
      </c>
      <c r="G35" s="72">
        <v>10</v>
      </c>
      <c r="H35" s="72">
        <v>585</v>
      </c>
      <c r="I35" s="72">
        <v>288</v>
      </c>
      <c r="J35" s="72">
        <v>0</v>
      </c>
      <c r="K35" s="72">
        <v>177</v>
      </c>
      <c r="L35" s="72">
        <v>49</v>
      </c>
      <c r="M35" s="72">
        <v>39</v>
      </c>
      <c r="N35" s="72">
        <v>0</v>
      </c>
      <c r="O35" s="72">
        <v>89</v>
      </c>
      <c r="P35" s="72">
        <v>0</v>
      </c>
      <c r="Q35" s="72">
        <v>0</v>
      </c>
      <c r="R35" s="73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</row>
    <row r="36" spans="1:23" x14ac:dyDescent="0.25">
      <c r="A36" s="139" t="s">
        <v>132</v>
      </c>
      <c r="B36" s="72">
        <v>55462</v>
      </c>
      <c r="C36" s="72">
        <v>9618</v>
      </c>
      <c r="D36" s="72">
        <v>917</v>
      </c>
      <c r="E36" s="72">
        <v>8701</v>
      </c>
      <c r="F36" s="72">
        <v>19625</v>
      </c>
      <c r="G36" s="72">
        <v>367</v>
      </c>
      <c r="H36" s="72">
        <v>12162</v>
      </c>
      <c r="I36" s="72">
        <v>6056</v>
      </c>
      <c r="J36" s="72">
        <v>780</v>
      </c>
      <c r="K36" s="72">
        <v>6777</v>
      </c>
      <c r="L36" s="72">
        <v>682</v>
      </c>
      <c r="M36" s="72">
        <v>2309</v>
      </c>
      <c r="N36" s="72">
        <v>81</v>
      </c>
      <c r="O36" s="72">
        <v>3313</v>
      </c>
      <c r="P36" s="72">
        <v>392</v>
      </c>
      <c r="Q36" s="72">
        <v>77</v>
      </c>
      <c r="R36" s="73">
        <v>8081</v>
      </c>
      <c r="S36" s="72">
        <v>5124</v>
      </c>
      <c r="T36" s="72">
        <v>1533</v>
      </c>
      <c r="U36" s="72">
        <v>551</v>
      </c>
      <c r="V36" s="72">
        <v>266</v>
      </c>
      <c r="W36" s="72">
        <v>607</v>
      </c>
    </row>
    <row r="37" spans="1:23" x14ac:dyDescent="0.25">
      <c r="A37" s="139" t="s">
        <v>196</v>
      </c>
      <c r="B37" s="72">
        <v>16</v>
      </c>
      <c r="C37" s="72">
        <v>5</v>
      </c>
      <c r="D37" s="72">
        <v>0</v>
      </c>
      <c r="E37" s="72">
        <v>5</v>
      </c>
      <c r="F37" s="72">
        <v>11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3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</row>
    <row r="38" spans="1:23" x14ac:dyDescent="0.25">
      <c r="A38" s="139" t="s">
        <v>197</v>
      </c>
      <c r="B38" s="72">
        <v>622</v>
      </c>
      <c r="C38" s="72">
        <v>95</v>
      </c>
      <c r="D38" s="72">
        <v>0</v>
      </c>
      <c r="E38" s="72">
        <v>95</v>
      </c>
      <c r="F38" s="72">
        <v>245</v>
      </c>
      <c r="G38" s="72">
        <v>0</v>
      </c>
      <c r="H38" s="72">
        <v>184</v>
      </c>
      <c r="I38" s="72">
        <v>54</v>
      </c>
      <c r="J38" s="72">
        <v>0</v>
      </c>
      <c r="K38" s="72">
        <v>44</v>
      </c>
      <c r="L38" s="72">
        <v>0</v>
      </c>
      <c r="M38" s="72">
        <v>44</v>
      </c>
      <c r="N38" s="72">
        <v>0</v>
      </c>
      <c r="O38" s="72">
        <v>0</v>
      </c>
      <c r="P38" s="72">
        <v>0</v>
      </c>
      <c r="Q38" s="72">
        <v>0</v>
      </c>
      <c r="R38" s="73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</row>
    <row r="39" spans="1:23" x14ac:dyDescent="0.25">
      <c r="A39" s="139" t="s">
        <v>133</v>
      </c>
      <c r="B39" s="72">
        <v>2863</v>
      </c>
      <c r="C39" s="72">
        <v>560</v>
      </c>
      <c r="D39" s="72">
        <v>27</v>
      </c>
      <c r="E39" s="72">
        <v>533</v>
      </c>
      <c r="F39" s="72">
        <v>1197</v>
      </c>
      <c r="G39" s="72">
        <v>6</v>
      </c>
      <c r="H39" s="72">
        <v>690</v>
      </c>
      <c r="I39" s="72">
        <v>162</v>
      </c>
      <c r="J39" s="72">
        <v>0</v>
      </c>
      <c r="K39" s="72">
        <v>248</v>
      </c>
      <c r="L39" s="72">
        <v>58</v>
      </c>
      <c r="M39" s="72">
        <v>88</v>
      </c>
      <c r="N39" s="72">
        <v>0</v>
      </c>
      <c r="O39" s="72">
        <v>102</v>
      </c>
      <c r="P39" s="72">
        <v>0</v>
      </c>
      <c r="Q39" s="72">
        <v>0</v>
      </c>
      <c r="R39" s="73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</row>
    <row r="40" spans="1:23" x14ac:dyDescent="0.25">
      <c r="A40" s="139" t="s">
        <v>198</v>
      </c>
      <c r="B40" s="72">
        <v>58</v>
      </c>
      <c r="C40" s="72">
        <v>20</v>
      </c>
      <c r="D40" s="72">
        <v>0</v>
      </c>
      <c r="E40" s="72">
        <v>20</v>
      </c>
      <c r="F40" s="72">
        <v>38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3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</row>
    <row r="41" spans="1:23" x14ac:dyDescent="0.25">
      <c r="A41" s="142" t="s">
        <v>134</v>
      </c>
      <c r="B41" s="72">
        <v>5162</v>
      </c>
      <c r="C41" s="72">
        <v>942</v>
      </c>
      <c r="D41" s="72">
        <v>110</v>
      </c>
      <c r="E41" s="72">
        <v>832</v>
      </c>
      <c r="F41" s="72">
        <v>1899</v>
      </c>
      <c r="G41" s="72">
        <v>7</v>
      </c>
      <c r="H41" s="72">
        <v>1328</v>
      </c>
      <c r="I41" s="72">
        <v>590</v>
      </c>
      <c r="J41" s="72">
        <v>0</v>
      </c>
      <c r="K41" s="72">
        <v>396</v>
      </c>
      <c r="L41" s="72">
        <v>54</v>
      </c>
      <c r="M41" s="72">
        <v>202</v>
      </c>
      <c r="N41" s="72">
        <v>0</v>
      </c>
      <c r="O41" s="72">
        <v>140</v>
      </c>
      <c r="P41" s="72">
        <v>0</v>
      </c>
      <c r="Q41" s="72">
        <v>0</v>
      </c>
      <c r="R41" s="73">
        <v>1150</v>
      </c>
      <c r="S41" s="72">
        <v>1042</v>
      </c>
      <c r="T41" s="72">
        <v>108</v>
      </c>
      <c r="U41" s="72">
        <v>0</v>
      </c>
      <c r="V41" s="72">
        <v>0</v>
      </c>
      <c r="W41" s="72">
        <v>0</v>
      </c>
    </row>
    <row r="42" spans="1:23" x14ac:dyDescent="0.25">
      <c r="A42" s="139" t="s">
        <v>135</v>
      </c>
      <c r="B42" s="72">
        <v>4002</v>
      </c>
      <c r="C42" s="72">
        <v>788</v>
      </c>
      <c r="D42" s="72">
        <v>39</v>
      </c>
      <c r="E42" s="72">
        <v>749</v>
      </c>
      <c r="F42" s="72">
        <v>1527</v>
      </c>
      <c r="G42" s="72">
        <v>15</v>
      </c>
      <c r="H42" s="72">
        <v>1062</v>
      </c>
      <c r="I42" s="72">
        <v>268</v>
      </c>
      <c r="J42" s="72">
        <v>0</v>
      </c>
      <c r="K42" s="72">
        <v>334</v>
      </c>
      <c r="L42" s="72">
        <v>73</v>
      </c>
      <c r="M42" s="72">
        <v>116</v>
      </c>
      <c r="N42" s="72">
        <v>0</v>
      </c>
      <c r="O42" s="72">
        <v>145</v>
      </c>
      <c r="P42" s="72">
        <v>0</v>
      </c>
      <c r="Q42" s="72">
        <v>8</v>
      </c>
      <c r="R42" s="73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</row>
    <row r="43" spans="1:23" x14ac:dyDescent="0.25">
      <c r="A43" s="139" t="s">
        <v>136</v>
      </c>
      <c r="B43" s="72">
        <v>3018</v>
      </c>
      <c r="C43" s="72">
        <v>497</v>
      </c>
      <c r="D43" s="72">
        <v>0</v>
      </c>
      <c r="E43" s="72">
        <v>497</v>
      </c>
      <c r="F43" s="72">
        <v>1115</v>
      </c>
      <c r="G43" s="72">
        <v>14</v>
      </c>
      <c r="H43" s="72">
        <v>979</v>
      </c>
      <c r="I43" s="72">
        <v>271</v>
      </c>
      <c r="J43" s="72">
        <v>0</v>
      </c>
      <c r="K43" s="72">
        <v>142</v>
      </c>
      <c r="L43" s="72">
        <v>46</v>
      </c>
      <c r="M43" s="72">
        <v>34</v>
      </c>
      <c r="N43" s="72">
        <v>0</v>
      </c>
      <c r="O43" s="72">
        <v>62</v>
      </c>
      <c r="P43" s="72">
        <v>0</v>
      </c>
      <c r="Q43" s="72">
        <v>0</v>
      </c>
      <c r="R43" s="73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</row>
    <row r="44" spans="1:23" x14ac:dyDescent="0.25">
      <c r="A44" s="139" t="s">
        <v>137</v>
      </c>
      <c r="B44" s="72">
        <v>6934</v>
      </c>
      <c r="C44" s="72">
        <v>1453</v>
      </c>
      <c r="D44" s="72">
        <v>234</v>
      </c>
      <c r="E44" s="72">
        <v>1219</v>
      </c>
      <c r="F44" s="72">
        <v>2829</v>
      </c>
      <c r="G44" s="72">
        <v>0</v>
      </c>
      <c r="H44" s="72">
        <v>1677</v>
      </c>
      <c r="I44" s="72">
        <v>378</v>
      </c>
      <c r="J44" s="72">
        <v>0</v>
      </c>
      <c r="K44" s="72">
        <v>597</v>
      </c>
      <c r="L44" s="72">
        <v>186</v>
      </c>
      <c r="M44" s="72">
        <v>224</v>
      </c>
      <c r="N44" s="72">
        <v>0</v>
      </c>
      <c r="O44" s="72">
        <v>187</v>
      </c>
      <c r="P44" s="72">
        <v>0</v>
      </c>
      <c r="Q44" s="72">
        <v>0</v>
      </c>
      <c r="R44" s="73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</row>
    <row r="45" spans="1:23" x14ac:dyDescent="0.25">
      <c r="A45" s="139" t="s">
        <v>138</v>
      </c>
      <c r="B45" s="72">
        <v>2753</v>
      </c>
      <c r="C45" s="72">
        <v>506</v>
      </c>
      <c r="D45" s="72">
        <v>53</v>
      </c>
      <c r="E45" s="72">
        <v>453</v>
      </c>
      <c r="F45" s="72">
        <v>1083</v>
      </c>
      <c r="G45" s="72">
        <v>7</v>
      </c>
      <c r="H45" s="72">
        <v>737</v>
      </c>
      <c r="I45" s="72">
        <v>244</v>
      </c>
      <c r="J45" s="72">
        <v>0</v>
      </c>
      <c r="K45" s="72">
        <v>176</v>
      </c>
      <c r="L45" s="72">
        <v>28</v>
      </c>
      <c r="M45" s="72">
        <v>34</v>
      </c>
      <c r="N45" s="72">
        <v>0</v>
      </c>
      <c r="O45" s="72">
        <v>114</v>
      </c>
      <c r="P45" s="72">
        <v>0</v>
      </c>
      <c r="Q45" s="72">
        <v>0</v>
      </c>
      <c r="R45" s="73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</row>
    <row r="46" spans="1:23" x14ac:dyDescent="0.25">
      <c r="A46" s="139" t="s">
        <v>139</v>
      </c>
      <c r="B46" s="72">
        <v>5001</v>
      </c>
      <c r="C46" s="72">
        <v>1153</v>
      </c>
      <c r="D46" s="72">
        <v>255</v>
      </c>
      <c r="E46" s="72">
        <v>898</v>
      </c>
      <c r="F46" s="72">
        <v>1773</v>
      </c>
      <c r="G46" s="72">
        <v>10</v>
      </c>
      <c r="H46" s="72">
        <v>1290</v>
      </c>
      <c r="I46" s="72">
        <v>477</v>
      </c>
      <c r="J46" s="72">
        <v>0</v>
      </c>
      <c r="K46" s="72">
        <v>283</v>
      </c>
      <c r="L46" s="72">
        <v>92</v>
      </c>
      <c r="M46" s="72">
        <v>129</v>
      </c>
      <c r="N46" s="72">
        <v>0</v>
      </c>
      <c r="O46" s="72">
        <v>62</v>
      </c>
      <c r="P46" s="72">
        <v>0</v>
      </c>
      <c r="Q46" s="72">
        <v>15</v>
      </c>
      <c r="R46" s="73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</row>
    <row r="47" spans="1:23" x14ac:dyDescent="0.25">
      <c r="A47" s="139" t="s">
        <v>199</v>
      </c>
      <c r="B47" s="72">
        <v>48</v>
      </c>
      <c r="C47" s="72">
        <v>16</v>
      </c>
      <c r="D47" s="72">
        <v>0</v>
      </c>
      <c r="E47" s="72">
        <v>16</v>
      </c>
      <c r="F47" s="72">
        <v>32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3">
        <v>0</v>
      </c>
      <c r="S47" s="72">
        <v>0</v>
      </c>
      <c r="T47" s="72">
        <v>0</v>
      </c>
      <c r="U47" s="72">
        <v>0</v>
      </c>
      <c r="V47" s="72">
        <v>0</v>
      </c>
      <c r="W47" s="72">
        <v>0</v>
      </c>
    </row>
    <row r="48" spans="1:23" x14ac:dyDescent="0.25">
      <c r="A48" s="139" t="s">
        <v>140</v>
      </c>
      <c r="B48" s="72">
        <v>2826</v>
      </c>
      <c r="C48" s="72">
        <v>525</v>
      </c>
      <c r="D48" s="72">
        <v>62</v>
      </c>
      <c r="E48" s="72">
        <v>463</v>
      </c>
      <c r="F48" s="72">
        <v>1030</v>
      </c>
      <c r="G48" s="72">
        <v>68</v>
      </c>
      <c r="H48" s="72">
        <v>722</v>
      </c>
      <c r="I48" s="72">
        <v>296</v>
      </c>
      <c r="J48" s="72">
        <v>0</v>
      </c>
      <c r="K48" s="72">
        <v>185</v>
      </c>
      <c r="L48" s="72">
        <v>93</v>
      </c>
      <c r="M48" s="72">
        <v>42</v>
      </c>
      <c r="N48" s="72">
        <v>0</v>
      </c>
      <c r="O48" s="72">
        <v>50</v>
      </c>
      <c r="P48" s="72">
        <v>0</v>
      </c>
      <c r="Q48" s="72">
        <v>0</v>
      </c>
      <c r="R48" s="73">
        <v>0</v>
      </c>
      <c r="S48" s="72">
        <v>0</v>
      </c>
      <c r="T48" s="72">
        <v>0</v>
      </c>
      <c r="U48" s="72">
        <v>0</v>
      </c>
      <c r="V48" s="72">
        <v>0</v>
      </c>
      <c r="W48" s="72">
        <v>0</v>
      </c>
    </row>
    <row r="49" spans="1:23" x14ac:dyDescent="0.25">
      <c r="A49" s="139" t="s">
        <v>200</v>
      </c>
      <c r="B49" s="72">
        <v>130</v>
      </c>
      <c r="C49" s="72">
        <v>39</v>
      </c>
      <c r="D49" s="72">
        <v>0</v>
      </c>
      <c r="E49" s="72">
        <v>39</v>
      </c>
      <c r="F49" s="72">
        <v>91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3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</row>
    <row r="50" spans="1:23" x14ac:dyDescent="0.25">
      <c r="A50" s="139" t="s">
        <v>141</v>
      </c>
      <c r="B50" s="72">
        <v>5961</v>
      </c>
      <c r="C50" s="72">
        <v>1249</v>
      </c>
      <c r="D50" s="72">
        <v>369</v>
      </c>
      <c r="E50" s="72">
        <v>880</v>
      </c>
      <c r="F50" s="72">
        <v>2079</v>
      </c>
      <c r="G50" s="72">
        <v>10</v>
      </c>
      <c r="H50" s="72">
        <v>1484</v>
      </c>
      <c r="I50" s="72">
        <v>553</v>
      </c>
      <c r="J50" s="72">
        <v>75</v>
      </c>
      <c r="K50" s="72">
        <v>499</v>
      </c>
      <c r="L50" s="72">
        <v>63</v>
      </c>
      <c r="M50" s="72">
        <v>158</v>
      </c>
      <c r="N50" s="72">
        <v>0</v>
      </c>
      <c r="O50" s="72">
        <v>236</v>
      </c>
      <c r="P50" s="72">
        <v>42</v>
      </c>
      <c r="Q50" s="72">
        <v>12</v>
      </c>
      <c r="R50" s="73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</row>
    <row r="51" spans="1:23" x14ac:dyDescent="0.25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</row>
    <row r="52" spans="1:23" s="7" customFormat="1" ht="15" customHeight="1" x14ac:dyDescent="0.25">
      <c r="A52" s="40" t="s">
        <v>102</v>
      </c>
    </row>
    <row r="53" spans="1:23" s="7" customFormat="1" ht="15" customHeight="1" x14ac:dyDescent="0.25">
      <c r="A53" s="128"/>
    </row>
    <row r="54" spans="1:23" ht="38.25" x14ac:dyDescent="0.25">
      <c r="A54" s="55" t="s">
        <v>103</v>
      </c>
      <c r="B54" s="75"/>
      <c r="C54" s="75"/>
      <c r="D54" s="75"/>
      <c r="E54" s="75"/>
      <c r="F54" s="75"/>
      <c r="G54" s="75"/>
      <c r="H54" s="127"/>
      <c r="I54" s="127"/>
      <c r="J54" s="127"/>
      <c r="K54" s="127"/>
      <c r="L54" s="127"/>
      <c r="M54" s="127"/>
      <c r="N54" s="127"/>
      <c r="O54" s="127"/>
      <c r="P54" s="127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&amp;L_x000D_&amp;"calibri"&amp;12&amp;B10.1.15. Alumnado matriculado según municipio y enseñanza, por titularidad del centro. Centros públicos.&amp;R&amp;"calibri"&amp;10&amp;P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zoomScale="80" zoomScaleNormal="80" workbookViewId="0">
      <selection activeCell="J1" sqref="J1"/>
    </sheetView>
  </sheetViews>
  <sheetFormatPr baseColWidth="10" defaultRowHeight="15" x14ac:dyDescent="0.25"/>
  <cols>
    <col min="1" max="1" width="31.28515625" customWidth="1"/>
    <col min="2" max="4" width="12.140625" customWidth="1"/>
    <col min="5" max="5" width="13.42578125" customWidth="1"/>
    <col min="6" max="9" width="12.140625" customWidth="1"/>
    <col min="10" max="10" width="13.28515625" customWidth="1"/>
    <col min="11" max="11" width="13.42578125" customWidth="1"/>
    <col min="12" max="13" width="13.5703125" customWidth="1"/>
    <col min="14" max="14" width="15.7109375" customWidth="1"/>
    <col min="15" max="15" width="13.140625" customWidth="1"/>
    <col min="16" max="20" width="16.42578125" customWidth="1"/>
    <col min="21" max="21" width="11.5703125" customWidth="1"/>
    <col min="22" max="22" width="13.5703125" customWidth="1"/>
    <col min="23" max="24" width="11.5703125" customWidth="1"/>
  </cols>
  <sheetData>
    <row r="1" spans="1:24" x14ac:dyDescent="0.25">
      <c r="A1" s="12" t="s">
        <v>203</v>
      </c>
      <c r="J1" s="13" t="s">
        <v>38</v>
      </c>
      <c r="L1" s="134"/>
    </row>
    <row r="2" spans="1:24" s="20" customFormat="1" ht="15" customHeight="1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4"/>
      <c r="W2" s="14"/>
      <c r="X2" s="14"/>
    </row>
    <row r="3" spans="1:24" s="20" customFormat="1" x14ac:dyDescent="0.25">
      <c r="A3" s="18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s="25" customFormat="1" ht="45" x14ac:dyDescent="0.25">
      <c r="A4" s="21" t="s">
        <v>39</v>
      </c>
      <c r="B4" s="21" t="s">
        <v>170</v>
      </c>
      <c r="C4" s="21" t="s">
        <v>143</v>
      </c>
      <c r="D4" s="21" t="s">
        <v>144</v>
      </c>
      <c r="E4" s="21" t="s">
        <v>145</v>
      </c>
      <c r="F4" s="21" t="s">
        <v>146</v>
      </c>
      <c r="G4" s="21" t="s">
        <v>147</v>
      </c>
      <c r="H4" s="21" t="s">
        <v>204</v>
      </c>
      <c r="I4" s="21" t="s">
        <v>148</v>
      </c>
      <c r="J4" s="21" t="s">
        <v>185</v>
      </c>
      <c r="K4" s="21" t="s">
        <v>186</v>
      </c>
      <c r="L4" s="21" t="s">
        <v>187</v>
      </c>
      <c r="M4" s="21" t="s">
        <v>153</v>
      </c>
      <c r="N4" s="21" t="s">
        <v>188</v>
      </c>
      <c r="O4" s="21" t="s">
        <v>155</v>
      </c>
      <c r="P4" s="21" t="s">
        <v>156</v>
      </c>
      <c r="Q4" s="21" t="s">
        <v>189</v>
      </c>
      <c r="R4" s="21" t="s">
        <v>161</v>
      </c>
      <c r="S4" s="21" t="s">
        <v>162</v>
      </c>
      <c r="T4" s="21" t="s">
        <v>164</v>
      </c>
      <c r="U4" s="21" t="s">
        <v>165</v>
      </c>
      <c r="V4"/>
      <c r="W4"/>
      <c r="X4"/>
    </row>
    <row r="5" spans="1:24" s="138" customFormat="1" x14ac:dyDescent="0.25">
      <c r="A5" s="135" t="s">
        <v>56</v>
      </c>
      <c r="B5" s="146">
        <v>89471</v>
      </c>
      <c r="C5" s="146">
        <v>20183</v>
      </c>
      <c r="D5" s="146">
        <v>4771</v>
      </c>
      <c r="E5" s="146">
        <v>15412</v>
      </c>
      <c r="F5" s="146">
        <v>33092</v>
      </c>
      <c r="G5" s="146">
        <v>525</v>
      </c>
      <c r="H5" s="146">
        <v>23088</v>
      </c>
      <c r="I5" s="146">
        <v>3875</v>
      </c>
      <c r="J5" s="146">
        <v>8433</v>
      </c>
      <c r="K5" s="146">
        <v>825</v>
      </c>
      <c r="L5" s="146">
        <v>2790</v>
      </c>
      <c r="M5" s="146">
        <v>1042</v>
      </c>
      <c r="N5" s="146">
        <v>2877</v>
      </c>
      <c r="O5" s="146">
        <v>899</v>
      </c>
      <c r="P5" s="146">
        <v>275</v>
      </c>
      <c r="Q5" s="146">
        <v>531</v>
      </c>
      <c r="R5" s="146">
        <v>229</v>
      </c>
      <c r="S5" s="146">
        <v>14</v>
      </c>
      <c r="T5" s="146">
        <v>24</v>
      </c>
      <c r="U5" s="146">
        <v>264</v>
      </c>
      <c r="V5"/>
      <c r="W5"/>
      <c r="X5"/>
    </row>
    <row r="6" spans="1:24" x14ac:dyDescent="0.25">
      <c r="A6" s="139" t="s">
        <v>190</v>
      </c>
      <c r="B6" s="147">
        <v>0</v>
      </c>
      <c r="C6" s="147">
        <v>0</v>
      </c>
      <c r="D6" s="147">
        <v>0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  <c r="M6" s="147">
        <v>0</v>
      </c>
      <c r="N6" s="147">
        <v>0</v>
      </c>
      <c r="O6" s="147">
        <v>0</v>
      </c>
      <c r="P6" s="147">
        <v>0</v>
      </c>
      <c r="Q6" s="141">
        <v>0</v>
      </c>
      <c r="R6" s="147">
        <v>0</v>
      </c>
      <c r="S6" s="147">
        <v>0</v>
      </c>
      <c r="T6" s="147">
        <v>0</v>
      </c>
      <c r="U6" s="147">
        <v>0</v>
      </c>
    </row>
    <row r="7" spans="1:24" x14ac:dyDescent="0.25">
      <c r="A7" s="139" t="s">
        <v>108</v>
      </c>
      <c r="B7" s="72">
        <v>326</v>
      </c>
      <c r="C7" s="72">
        <v>72</v>
      </c>
      <c r="D7" s="72">
        <v>0</v>
      </c>
      <c r="E7" s="72">
        <v>72</v>
      </c>
      <c r="F7" s="72">
        <v>143</v>
      </c>
      <c r="G7" s="72">
        <v>0</v>
      </c>
      <c r="H7" s="72">
        <v>111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  <c r="R7" s="72">
        <v>0</v>
      </c>
      <c r="S7" s="72">
        <v>0</v>
      </c>
      <c r="T7" s="72">
        <v>0</v>
      </c>
      <c r="U7" s="72">
        <v>0</v>
      </c>
    </row>
    <row r="8" spans="1:24" x14ac:dyDescent="0.25">
      <c r="A8" s="139" t="s">
        <v>109</v>
      </c>
      <c r="B8" s="72">
        <v>1347</v>
      </c>
      <c r="C8" s="72">
        <v>355</v>
      </c>
      <c r="D8" s="72">
        <v>44</v>
      </c>
      <c r="E8" s="72">
        <v>311</v>
      </c>
      <c r="F8" s="72">
        <v>636</v>
      </c>
      <c r="G8" s="72">
        <v>0</v>
      </c>
      <c r="H8" s="72">
        <v>356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  <c r="R8" s="72">
        <v>0</v>
      </c>
      <c r="S8" s="72">
        <v>0</v>
      </c>
      <c r="T8" s="72">
        <v>0</v>
      </c>
      <c r="U8" s="72">
        <v>0</v>
      </c>
    </row>
    <row r="9" spans="1:24" x14ac:dyDescent="0.25">
      <c r="A9" s="139" t="s">
        <v>191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  <c r="R9" s="72">
        <v>0</v>
      </c>
      <c r="S9" s="72">
        <v>0</v>
      </c>
      <c r="T9" s="72">
        <v>0</v>
      </c>
      <c r="U9" s="72">
        <v>0</v>
      </c>
    </row>
    <row r="10" spans="1:24" x14ac:dyDescent="0.25">
      <c r="A10" s="139" t="s">
        <v>110</v>
      </c>
      <c r="B10" s="72">
        <v>3108</v>
      </c>
      <c r="C10" s="72">
        <v>693</v>
      </c>
      <c r="D10" s="72">
        <v>173</v>
      </c>
      <c r="E10" s="72">
        <v>520</v>
      </c>
      <c r="F10" s="72">
        <v>1114</v>
      </c>
      <c r="G10" s="72">
        <v>0</v>
      </c>
      <c r="H10" s="72">
        <v>710</v>
      </c>
      <c r="I10" s="72">
        <v>131</v>
      </c>
      <c r="J10" s="72">
        <v>460</v>
      </c>
      <c r="K10" s="72">
        <v>0</v>
      </c>
      <c r="L10" s="72">
        <v>313</v>
      </c>
      <c r="M10" s="72">
        <v>0</v>
      </c>
      <c r="N10" s="72">
        <v>147</v>
      </c>
      <c r="O10" s="72">
        <v>0</v>
      </c>
      <c r="P10" s="72">
        <v>0</v>
      </c>
      <c r="Q10" s="73">
        <v>14</v>
      </c>
      <c r="R10" s="72">
        <v>0</v>
      </c>
      <c r="S10" s="72">
        <v>14</v>
      </c>
      <c r="T10" s="72">
        <v>0</v>
      </c>
      <c r="U10" s="72">
        <v>0</v>
      </c>
    </row>
    <row r="11" spans="1:24" x14ac:dyDescent="0.25">
      <c r="A11" s="139" t="s">
        <v>111</v>
      </c>
      <c r="B11" s="72">
        <v>1405</v>
      </c>
      <c r="C11" s="72">
        <v>254</v>
      </c>
      <c r="D11" s="72">
        <v>18</v>
      </c>
      <c r="E11" s="72">
        <v>236</v>
      </c>
      <c r="F11" s="72">
        <v>517</v>
      </c>
      <c r="G11" s="72">
        <v>0</v>
      </c>
      <c r="H11" s="72">
        <v>424</v>
      </c>
      <c r="I11" s="72">
        <v>139</v>
      </c>
      <c r="J11" s="72">
        <v>71</v>
      </c>
      <c r="K11" s="72">
        <v>0</v>
      </c>
      <c r="L11" s="72">
        <v>55</v>
      </c>
      <c r="M11" s="72">
        <v>9</v>
      </c>
      <c r="N11" s="72">
        <v>7</v>
      </c>
      <c r="O11" s="72">
        <v>0</v>
      </c>
      <c r="P11" s="72">
        <v>0</v>
      </c>
      <c r="Q11" s="73">
        <v>41</v>
      </c>
      <c r="R11" s="72">
        <v>0</v>
      </c>
      <c r="S11" s="72">
        <v>0</v>
      </c>
      <c r="T11" s="72">
        <v>0</v>
      </c>
      <c r="U11" s="72">
        <v>41</v>
      </c>
    </row>
    <row r="12" spans="1:24" x14ac:dyDescent="0.25">
      <c r="A12" s="139" t="s">
        <v>192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  <c r="R12" s="72">
        <v>0</v>
      </c>
      <c r="S12" s="72">
        <v>0</v>
      </c>
      <c r="T12" s="72">
        <v>0</v>
      </c>
      <c r="U12" s="72">
        <v>0</v>
      </c>
    </row>
    <row r="13" spans="1:24" x14ac:dyDescent="0.25">
      <c r="A13" s="139" t="s">
        <v>112</v>
      </c>
      <c r="B13" s="72">
        <v>710</v>
      </c>
      <c r="C13" s="72">
        <v>75</v>
      </c>
      <c r="D13" s="72">
        <v>0</v>
      </c>
      <c r="E13" s="72">
        <v>75</v>
      </c>
      <c r="F13" s="72">
        <v>159</v>
      </c>
      <c r="G13" s="72">
        <v>0</v>
      </c>
      <c r="H13" s="72">
        <v>221</v>
      </c>
      <c r="I13" s="72">
        <v>0</v>
      </c>
      <c r="J13" s="72">
        <v>255</v>
      </c>
      <c r="K13" s="72">
        <v>34</v>
      </c>
      <c r="L13" s="72">
        <v>120</v>
      </c>
      <c r="M13" s="72">
        <v>0</v>
      </c>
      <c r="N13" s="72">
        <v>101</v>
      </c>
      <c r="O13" s="72">
        <v>0</v>
      </c>
      <c r="P13" s="72">
        <v>0</v>
      </c>
      <c r="Q13" s="73">
        <v>0</v>
      </c>
      <c r="R13" s="72">
        <v>0</v>
      </c>
      <c r="S13" s="72">
        <v>0</v>
      </c>
      <c r="T13" s="72">
        <v>0</v>
      </c>
      <c r="U13" s="72">
        <v>0</v>
      </c>
    </row>
    <row r="14" spans="1:24" x14ac:dyDescent="0.25">
      <c r="A14" s="139" t="s">
        <v>113</v>
      </c>
      <c r="B14" s="72">
        <v>609</v>
      </c>
      <c r="C14" s="72">
        <v>249</v>
      </c>
      <c r="D14" s="72">
        <v>114</v>
      </c>
      <c r="E14" s="72">
        <v>135</v>
      </c>
      <c r="F14" s="72">
        <v>263</v>
      </c>
      <c r="G14" s="72">
        <v>0</v>
      </c>
      <c r="H14" s="72">
        <v>85</v>
      </c>
      <c r="I14" s="72">
        <v>12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3">
        <v>0</v>
      </c>
      <c r="R14" s="72">
        <v>0</v>
      </c>
      <c r="S14" s="72">
        <v>0</v>
      </c>
      <c r="T14" s="72">
        <v>0</v>
      </c>
      <c r="U14" s="72">
        <v>0</v>
      </c>
    </row>
    <row r="15" spans="1:24" x14ac:dyDescent="0.25">
      <c r="A15" s="139" t="s">
        <v>114</v>
      </c>
      <c r="B15" s="72">
        <v>835</v>
      </c>
      <c r="C15" s="72">
        <v>232</v>
      </c>
      <c r="D15" s="72">
        <v>82</v>
      </c>
      <c r="E15" s="72">
        <v>150</v>
      </c>
      <c r="F15" s="72">
        <v>339</v>
      </c>
      <c r="G15" s="72">
        <v>0</v>
      </c>
      <c r="H15" s="72">
        <v>215</v>
      </c>
      <c r="I15" s="72">
        <v>20</v>
      </c>
      <c r="J15" s="72">
        <v>29</v>
      </c>
      <c r="K15" s="72">
        <v>29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  <c r="R15" s="72">
        <v>0</v>
      </c>
      <c r="S15" s="72">
        <v>0</v>
      </c>
      <c r="T15" s="72">
        <v>0</v>
      </c>
      <c r="U15" s="72">
        <v>0</v>
      </c>
    </row>
    <row r="16" spans="1:24" x14ac:dyDescent="0.25">
      <c r="A16" s="139" t="s">
        <v>115</v>
      </c>
      <c r="B16" s="72">
        <v>390</v>
      </c>
      <c r="C16" s="72">
        <v>75</v>
      </c>
      <c r="D16" s="72">
        <v>0</v>
      </c>
      <c r="E16" s="72">
        <v>75</v>
      </c>
      <c r="F16" s="72">
        <v>178</v>
      </c>
      <c r="G16" s="72">
        <v>14</v>
      </c>
      <c r="H16" s="72">
        <v>123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  <c r="R16" s="72">
        <v>0</v>
      </c>
      <c r="S16" s="72">
        <v>0</v>
      </c>
      <c r="T16" s="72">
        <v>0</v>
      </c>
      <c r="U16" s="72">
        <v>0</v>
      </c>
    </row>
    <row r="17" spans="1:24" x14ac:dyDescent="0.25">
      <c r="A17" s="139" t="s">
        <v>116</v>
      </c>
      <c r="B17" s="72">
        <v>322</v>
      </c>
      <c r="C17" s="72">
        <v>72</v>
      </c>
      <c r="D17" s="72">
        <v>0</v>
      </c>
      <c r="E17" s="72">
        <v>72</v>
      </c>
      <c r="F17" s="72">
        <v>147</v>
      </c>
      <c r="G17" s="72">
        <v>4</v>
      </c>
      <c r="H17" s="72">
        <v>99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  <c r="R17" s="72">
        <v>0</v>
      </c>
      <c r="S17" s="72">
        <v>0</v>
      </c>
      <c r="T17" s="72">
        <v>0</v>
      </c>
      <c r="U17" s="72">
        <v>0</v>
      </c>
    </row>
    <row r="18" spans="1:24" x14ac:dyDescent="0.25">
      <c r="A18" s="139" t="s">
        <v>117</v>
      </c>
      <c r="B18" s="72">
        <v>300</v>
      </c>
      <c r="C18" s="72">
        <v>64</v>
      </c>
      <c r="D18" s="72">
        <v>0</v>
      </c>
      <c r="E18" s="72">
        <v>64</v>
      </c>
      <c r="F18" s="72">
        <v>133</v>
      </c>
      <c r="G18" s="72">
        <v>0</v>
      </c>
      <c r="H18" s="72">
        <v>103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  <c r="R18" s="72">
        <v>0</v>
      </c>
      <c r="S18" s="72">
        <v>0</v>
      </c>
      <c r="T18" s="72">
        <v>0</v>
      </c>
      <c r="U18" s="72">
        <v>0</v>
      </c>
    </row>
    <row r="19" spans="1:24" x14ac:dyDescent="0.25">
      <c r="A19" s="139" t="s">
        <v>118</v>
      </c>
      <c r="B19" s="72">
        <v>297</v>
      </c>
      <c r="C19" s="72">
        <v>57</v>
      </c>
      <c r="D19" s="72">
        <v>0</v>
      </c>
      <c r="E19" s="72">
        <v>57</v>
      </c>
      <c r="F19" s="72">
        <v>143</v>
      </c>
      <c r="G19" s="72">
        <v>0</v>
      </c>
      <c r="H19" s="72">
        <v>97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  <c r="R19" s="72">
        <v>0</v>
      </c>
      <c r="S19" s="72">
        <v>0</v>
      </c>
      <c r="T19" s="72">
        <v>0</v>
      </c>
      <c r="U19" s="72">
        <v>0</v>
      </c>
    </row>
    <row r="20" spans="1:24" x14ac:dyDescent="0.25">
      <c r="A20" s="139" t="s">
        <v>193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  <c r="R20" s="72">
        <v>0</v>
      </c>
      <c r="S20" s="72">
        <v>0</v>
      </c>
      <c r="T20" s="72">
        <v>0</v>
      </c>
      <c r="U20" s="72">
        <v>0</v>
      </c>
    </row>
    <row r="21" spans="1:24" x14ac:dyDescent="0.25">
      <c r="A21" s="139" t="s">
        <v>119</v>
      </c>
      <c r="B21" s="72">
        <v>725</v>
      </c>
      <c r="C21" s="72">
        <v>164</v>
      </c>
      <c r="D21" s="72">
        <v>20</v>
      </c>
      <c r="E21" s="72">
        <v>144</v>
      </c>
      <c r="F21" s="72">
        <v>329</v>
      </c>
      <c r="G21" s="72">
        <v>0</v>
      </c>
      <c r="H21" s="72">
        <v>211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21</v>
      </c>
      <c r="Q21" s="73">
        <v>0</v>
      </c>
      <c r="R21" s="72">
        <v>0</v>
      </c>
      <c r="S21" s="72">
        <v>0</v>
      </c>
      <c r="T21" s="72">
        <v>0</v>
      </c>
      <c r="U21" s="72">
        <v>0</v>
      </c>
    </row>
    <row r="22" spans="1:24" x14ac:dyDescent="0.25">
      <c r="A22" s="139" t="s">
        <v>120</v>
      </c>
      <c r="B22" s="72">
        <v>14826</v>
      </c>
      <c r="C22" s="72">
        <v>2811</v>
      </c>
      <c r="D22" s="72">
        <v>299</v>
      </c>
      <c r="E22" s="72">
        <v>2512</v>
      </c>
      <c r="F22" s="72">
        <v>5580</v>
      </c>
      <c r="G22" s="72">
        <v>36</v>
      </c>
      <c r="H22" s="72">
        <v>3995</v>
      </c>
      <c r="I22" s="72">
        <v>1084</v>
      </c>
      <c r="J22" s="72">
        <v>1305</v>
      </c>
      <c r="K22" s="72">
        <v>297</v>
      </c>
      <c r="L22" s="72">
        <v>698</v>
      </c>
      <c r="M22" s="72">
        <v>56</v>
      </c>
      <c r="N22" s="72">
        <v>229</v>
      </c>
      <c r="O22" s="72">
        <v>25</v>
      </c>
      <c r="P22" s="72">
        <v>15</v>
      </c>
      <c r="Q22" s="73">
        <v>138</v>
      </c>
      <c r="R22" s="72">
        <v>54</v>
      </c>
      <c r="S22" s="72">
        <v>0</v>
      </c>
      <c r="T22" s="72">
        <v>0</v>
      </c>
      <c r="U22" s="72">
        <v>84</v>
      </c>
    </row>
    <row r="23" spans="1:24" x14ac:dyDescent="0.25">
      <c r="A23" s="142" t="s">
        <v>121</v>
      </c>
      <c r="B23" s="72">
        <v>313</v>
      </c>
      <c r="C23" s="72">
        <v>63</v>
      </c>
      <c r="D23" s="72">
        <v>0</v>
      </c>
      <c r="E23" s="72">
        <v>63</v>
      </c>
      <c r="F23" s="72">
        <v>147</v>
      </c>
      <c r="G23" s="72">
        <v>0</v>
      </c>
      <c r="H23" s="72">
        <v>103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3">
        <v>0</v>
      </c>
      <c r="R23" s="72">
        <v>0</v>
      </c>
      <c r="S23" s="72">
        <v>0</v>
      </c>
      <c r="T23" s="72">
        <v>0</v>
      </c>
      <c r="U23" s="72">
        <v>0</v>
      </c>
      <c r="V23" s="148"/>
      <c r="W23" s="148"/>
      <c r="X23" s="57"/>
    </row>
    <row r="24" spans="1:24" x14ac:dyDescent="0.25">
      <c r="A24" s="139" t="s">
        <v>122</v>
      </c>
      <c r="B24" s="72">
        <v>595</v>
      </c>
      <c r="C24" s="72">
        <v>189</v>
      </c>
      <c r="D24" s="72">
        <v>59</v>
      </c>
      <c r="E24" s="72">
        <v>130</v>
      </c>
      <c r="F24" s="72">
        <v>183</v>
      </c>
      <c r="G24" s="72">
        <v>0</v>
      </c>
      <c r="H24" s="72">
        <v>181</v>
      </c>
      <c r="I24" s="72">
        <v>42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3">
        <v>0</v>
      </c>
      <c r="R24" s="72">
        <v>0</v>
      </c>
      <c r="S24" s="72">
        <v>0</v>
      </c>
      <c r="T24" s="72">
        <v>0</v>
      </c>
      <c r="U24" s="72">
        <v>0</v>
      </c>
      <c r="V24" s="148"/>
      <c r="W24" s="148"/>
      <c r="X24" s="57"/>
    </row>
    <row r="25" spans="1:24" x14ac:dyDescent="0.25">
      <c r="A25" s="139" t="s">
        <v>123</v>
      </c>
      <c r="B25" s="72">
        <v>2187</v>
      </c>
      <c r="C25" s="72">
        <v>576</v>
      </c>
      <c r="D25" s="72">
        <v>171</v>
      </c>
      <c r="E25" s="72">
        <v>405</v>
      </c>
      <c r="F25" s="72">
        <v>880</v>
      </c>
      <c r="G25" s="72">
        <v>58</v>
      </c>
      <c r="H25" s="72">
        <v>673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  <c r="R25" s="72">
        <v>0</v>
      </c>
      <c r="S25" s="72">
        <v>0</v>
      </c>
      <c r="T25" s="72">
        <v>0</v>
      </c>
      <c r="U25" s="72">
        <v>0</v>
      </c>
      <c r="V25" s="148"/>
      <c r="W25" s="148"/>
      <c r="X25" s="57"/>
    </row>
    <row r="26" spans="1:24" x14ac:dyDescent="0.25">
      <c r="A26" s="139" t="s">
        <v>124</v>
      </c>
      <c r="B26" s="72">
        <v>78</v>
      </c>
      <c r="C26" s="72">
        <v>78</v>
      </c>
      <c r="D26" s="72">
        <v>0</v>
      </c>
      <c r="E26" s="72">
        <v>78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  <c r="R26" s="72">
        <v>0</v>
      </c>
      <c r="S26" s="72">
        <v>0</v>
      </c>
      <c r="T26" s="72">
        <v>0</v>
      </c>
      <c r="U26" s="72">
        <v>0</v>
      </c>
      <c r="V26" s="148"/>
      <c r="W26" s="148"/>
      <c r="X26" s="57"/>
    </row>
    <row r="27" spans="1:24" x14ac:dyDescent="0.25">
      <c r="A27" s="139" t="s">
        <v>125</v>
      </c>
      <c r="B27" s="72">
        <v>763</v>
      </c>
      <c r="C27" s="72">
        <v>184</v>
      </c>
      <c r="D27" s="72">
        <v>36</v>
      </c>
      <c r="E27" s="72">
        <v>148</v>
      </c>
      <c r="F27" s="72">
        <v>309</v>
      </c>
      <c r="G27" s="72">
        <v>0</v>
      </c>
      <c r="H27" s="72">
        <v>212</v>
      </c>
      <c r="I27" s="72">
        <v>58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  <c r="R27" s="72">
        <v>0</v>
      </c>
      <c r="S27" s="72">
        <v>0</v>
      </c>
      <c r="T27" s="72">
        <v>0</v>
      </c>
      <c r="U27" s="72">
        <v>0</v>
      </c>
      <c r="V27" s="148"/>
      <c r="W27" s="148"/>
      <c r="X27" s="57"/>
    </row>
    <row r="28" spans="1:24" x14ac:dyDescent="0.25">
      <c r="A28" s="139" t="s">
        <v>126</v>
      </c>
      <c r="B28" s="72">
        <v>681</v>
      </c>
      <c r="C28" s="72">
        <v>155</v>
      </c>
      <c r="D28" s="72">
        <v>0</v>
      </c>
      <c r="E28" s="72">
        <v>155</v>
      </c>
      <c r="F28" s="72">
        <v>309</v>
      </c>
      <c r="G28" s="72">
        <v>27</v>
      </c>
      <c r="H28" s="72">
        <v>190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  <c r="R28" s="72">
        <v>0</v>
      </c>
      <c r="S28" s="72">
        <v>0</v>
      </c>
      <c r="T28" s="72">
        <v>0</v>
      </c>
      <c r="U28" s="72">
        <v>0</v>
      </c>
      <c r="V28" s="148"/>
      <c r="W28" s="148"/>
      <c r="X28" s="57"/>
    </row>
    <row r="29" spans="1:24" x14ac:dyDescent="0.25">
      <c r="A29" s="139" t="s">
        <v>194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  <c r="R29" s="72">
        <v>0</v>
      </c>
      <c r="S29" s="72">
        <v>0</v>
      </c>
      <c r="T29" s="72">
        <v>0</v>
      </c>
      <c r="U29" s="72">
        <v>0</v>
      </c>
      <c r="V29" s="148"/>
      <c r="W29" s="148"/>
      <c r="X29" s="57"/>
    </row>
    <row r="30" spans="1:24" x14ac:dyDescent="0.25">
      <c r="A30" s="139" t="s">
        <v>127</v>
      </c>
      <c r="B30" s="72">
        <v>2187</v>
      </c>
      <c r="C30" s="72">
        <v>455</v>
      </c>
      <c r="D30" s="72">
        <v>2</v>
      </c>
      <c r="E30" s="72">
        <v>453</v>
      </c>
      <c r="F30" s="72">
        <v>962</v>
      </c>
      <c r="G30" s="72">
        <v>15</v>
      </c>
      <c r="H30" s="72">
        <v>673</v>
      </c>
      <c r="I30" s="72">
        <v>51</v>
      </c>
      <c r="J30" s="72">
        <v>31</v>
      </c>
      <c r="K30" s="72">
        <v>31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  <c r="R30" s="72">
        <v>0</v>
      </c>
      <c r="S30" s="72">
        <v>0</v>
      </c>
      <c r="T30" s="72">
        <v>0</v>
      </c>
      <c r="U30" s="72">
        <v>0</v>
      </c>
      <c r="V30" s="148"/>
      <c r="W30" s="148"/>
      <c r="X30" s="57"/>
    </row>
    <row r="31" spans="1:24" x14ac:dyDescent="0.25">
      <c r="A31" s="139" t="s">
        <v>195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  <c r="R31" s="72">
        <v>0</v>
      </c>
      <c r="S31" s="72">
        <v>0</v>
      </c>
      <c r="T31" s="72">
        <v>0</v>
      </c>
      <c r="U31" s="72">
        <v>0</v>
      </c>
      <c r="V31" s="148"/>
      <c r="W31" s="148"/>
      <c r="X31" s="57"/>
    </row>
    <row r="32" spans="1:24" x14ac:dyDescent="0.25">
      <c r="A32" s="139" t="s">
        <v>128</v>
      </c>
      <c r="B32" s="72">
        <v>380</v>
      </c>
      <c r="C32" s="72">
        <v>75</v>
      </c>
      <c r="D32" s="72">
        <v>12</v>
      </c>
      <c r="E32" s="72">
        <v>63</v>
      </c>
      <c r="F32" s="72">
        <v>145</v>
      </c>
      <c r="G32" s="72">
        <v>6</v>
      </c>
      <c r="H32" s="72">
        <v>118</v>
      </c>
      <c r="I32" s="72">
        <v>0</v>
      </c>
      <c r="J32" s="72">
        <v>36</v>
      </c>
      <c r="K32" s="72">
        <v>36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  <c r="R32" s="72">
        <v>0</v>
      </c>
      <c r="S32" s="72">
        <v>0</v>
      </c>
      <c r="T32" s="72">
        <v>0</v>
      </c>
      <c r="U32" s="72">
        <v>0</v>
      </c>
      <c r="V32" s="148"/>
      <c r="W32" s="148"/>
      <c r="X32" s="57"/>
    </row>
    <row r="33" spans="1:24" x14ac:dyDescent="0.25">
      <c r="A33" s="139" t="s">
        <v>129</v>
      </c>
      <c r="B33" s="72">
        <v>7071</v>
      </c>
      <c r="C33" s="72">
        <v>1732</v>
      </c>
      <c r="D33" s="72">
        <v>425</v>
      </c>
      <c r="E33" s="72">
        <v>1307</v>
      </c>
      <c r="F33" s="72">
        <v>2831</v>
      </c>
      <c r="G33" s="72">
        <v>7</v>
      </c>
      <c r="H33" s="72">
        <v>1868</v>
      </c>
      <c r="I33" s="72">
        <v>360</v>
      </c>
      <c r="J33" s="72">
        <v>273</v>
      </c>
      <c r="K33" s="72">
        <v>16</v>
      </c>
      <c r="L33" s="72">
        <v>74</v>
      </c>
      <c r="M33" s="72">
        <v>0</v>
      </c>
      <c r="N33" s="72">
        <v>168</v>
      </c>
      <c r="O33" s="72">
        <v>15</v>
      </c>
      <c r="P33" s="72">
        <v>0</v>
      </c>
      <c r="Q33" s="73">
        <v>17</v>
      </c>
      <c r="R33" s="72">
        <v>0</v>
      </c>
      <c r="S33" s="72">
        <v>0</v>
      </c>
      <c r="T33" s="72">
        <v>0</v>
      </c>
      <c r="U33" s="72">
        <v>17</v>
      </c>
      <c r="V33" s="148"/>
      <c r="W33" s="148"/>
      <c r="X33" s="57"/>
    </row>
    <row r="34" spans="1:24" x14ac:dyDescent="0.25">
      <c r="A34" s="139" t="s">
        <v>130</v>
      </c>
      <c r="B34" s="72">
        <v>266</v>
      </c>
      <c r="C34" s="72">
        <v>84</v>
      </c>
      <c r="D34" s="72">
        <v>29</v>
      </c>
      <c r="E34" s="72">
        <v>55</v>
      </c>
      <c r="F34" s="72">
        <v>106</v>
      </c>
      <c r="G34" s="72">
        <v>0</v>
      </c>
      <c r="H34" s="72">
        <v>76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3">
        <v>0</v>
      </c>
      <c r="R34" s="72">
        <v>0</v>
      </c>
      <c r="S34" s="72">
        <v>0</v>
      </c>
      <c r="T34" s="72">
        <v>0</v>
      </c>
      <c r="U34" s="72">
        <v>0</v>
      </c>
      <c r="V34" s="148"/>
      <c r="W34" s="148"/>
      <c r="X34" s="57"/>
    </row>
    <row r="35" spans="1:24" x14ac:dyDescent="0.25">
      <c r="A35" s="139" t="s">
        <v>131</v>
      </c>
      <c r="B35" s="72">
        <v>1153</v>
      </c>
      <c r="C35" s="72">
        <v>244</v>
      </c>
      <c r="D35" s="72">
        <v>0</v>
      </c>
      <c r="E35" s="72">
        <v>244</v>
      </c>
      <c r="F35" s="72">
        <v>513</v>
      </c>
      <c r="G35" s="72">
        <v>0</v>
      </c>
      <c r="H35" s="72">
        <v>396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  <c r="R35" s="72">
        <v>0</v>
      </c>
      <c r="S35" s="72">
        <v>0</v>
      </c>
      <c r="T35" s="72">
        <v>0</v>
      </c>
      <c r="U35" s="72">
        <v>0</v>
      </c>
      <c r="V35" s="148"/>
      <c r="W35" s="148"/>
      <c r="X35" s="57"/>
    </row>
    <row r="36" spans="1:24" x14ac:dyDescent="0.25">
      <c r="A36" s="139" t="s">
        <v>132</v>
      </c>
      <c r="B36" s="72">
        <v>37760</v>
      </c>
      <c r="C36" s="72">
        <v>8459</v>
      </c>
      <c r="D36" s="72">
        <v>2650</v>
      </c>
      <c r="E36" s="72">
        <v>5809</v>
      </c>
      <c r="F36" s="72">
        <v>12693</v>
      </c>
      <c r="G36" s="72">
        <v>179</v>
      </c>
      <c r="H36" s="72">
        <v>8919</v>
      </c>
      <c r="I36" s="72">
        <v>1703</v>
      </c>
      <c r="J36" s="72">
        <v>5635</v>
      </c>
      <c r="K36" s="72">
        <v>237</v>
      </c>
      <c r="L36" s="72">
        <v>1390</v>
      </c>
      <c r="M36" s="72">
        <v>977</v>
      </c>
      <c r="N36" s="72">
        <v>2172</v>
      </c>
      <c r="O36" s="72">
        <v>859</v>
      </c>
      <c r="P36" s="72">
        <v>172</v>
      </c>
      <c r="Q36" s="73">
        <v>321</v>
      </c>
      <c r="R36" s="72">
        <v>175</v>
      </c>
      <c r="S36" s="72">
        <v>0</v>
      </c>
      <c r="T36" s="72">
        <v>24</v>
      </c>
      <c r="U36" s="72">
        <v>122</v>
      </c>
      <c r="V36" s="148"/>
      <c r="W36" s="148"/>
      <c r="X36" s="57"/>
    </row>
    <row r="37" spans="1:24" x14ac:dyDescent="0.25">
      <c r="A37" s="139" t="s">
        <v>196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  <c r="R37" s="72">
        <v>0</v>
      </c>
      <c r="S37" s="72">
        <v>0</v>
      </c>
      <c r="T37" s="72">
        <v>0</v>
      </c>
      <c r="U37" s="72">
        <v>0</v>
      </c>
      <c r="V37" s="148"/>
      <c r="W37" s="148"/>
      <c r="X37" s="57"/>
    </row>
    <row r="38" spans="1:24" x14ac:dyDescent="0.25">
      <c r="A38" s="139" t="s">
        <v>197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  <c r="R38" s="72">
        <v>0</v>
      </c>
      <c r="S38" s="72">
        <v>0</v>
      </c>
      <c r="T38" s="72">
        <v>0</v>
      </c>
      <c r="U38" s="72">
        <v>0</v>
      </c>
      <c r="V38" s="148"/>
      <c r="W38" s="148"/>
      <c r="X38" s="57"/>
    </row>
    <row r="39" spans="1:24" x14ac:dyDescent="0.25">
      <c r="A39" s="139" t="s">
        <v>133</v>
      </c>
      <c r="B39" s="72">
        <v>53</v>
      </c>
      <c r="C39" s="72">
        <v>53</v>
      </c>
      <c r="D39" s="72">
        <v>0</v>
      </c>
      <c r="E39" s="72">
        <v>53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  <c r="R39" s="72">
        <v>0</v>
      </c>
      <c r="S39" s="72">
        <v>0</v>
      </c>
      <c r="T39" s="72">
        <v>0</v>
      </c>
      <c r="U39" s="72">
        <v>0</v>
      </c>
      <c r="V39" s="148"/>
      <c r="W39" s="148"/>
      <c r="X39" s="57"/>
    </row>
    <row r="40" spans="1:24" s="7" customFormat="1" ht="15" customHeight="1" x14ac:dyDescent="0.25">
      <c r="A40" s="139" t="s">
        <v>198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  <c r="R40" s="72">
        <v>0</v>
      </c>
      <c r="S40" s="72">
        <v>0</v>
      </c>
      <c r="T40" s="72">
        <v>0</v>
      </c>
      <c r="U40" s="72">
        <v>0</v>
      </c>
      <c r="V40" s="148"/>
      <c r="W40" s="148"/>
      <c r="X40" s="57"/>
    </row>
    <row r="41" spans="1:24" s="7" customFormat="1" ht="15" customHeight="1" x14ac:dyDescent="0.25">
      <c r="A41" s="142" t="s">
        <v>134</v>
      </c>
      <c r="B41" s="72">
        <v>919</v>
      </c>
      <c r="C41" s="72">
        <v>266</v>
      </c>
      <c r="D41" s="72">
        <v>86</v>
      </c>
      <c r="E41" s="72">
        <v>180</v>
      </c>
      <c r="F41" s="72">
        <v>320</v>
      </c>
      <c r="G41" s="72">
        <v>106</v>
      </c>
      <c r="H41" s="72">
        <v>211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16</v>
      </c>
      <c r="Q41" s="73">
        <v>0</v>
      </c>
      <c r="R41" s="72">
        <v>0</v>
      </c>
      <c r="S41" s="72">
        <v>0</v>
      </c>
      <c r="T41" s="72">
        <v>0</v>
      </c>
      <c r="U41" s="72">
        <v>0</v>
      </c>
      <c r="V41" s="148"/>
      <c r="W41" s="148"/>
      <c r="X41" s="57"/>
    </row>
    <row r="42" spans="1:24" x14ac:dyDescent="0.25">
      <c r="A42" s="139" t="s">
        <v>135</v>
      </c>
      <c r="B42" s="72">
        <v>1558</v>
      </c>
      <c r="C42" s="72">
        <v>404</v>
      </c>
      <c r="D42" s="72">
        <v>74</v>
      </c>
      <c r="E42" s="72">
        <v>330</v>
      </c>
      <c r="F42" s="72">
        <v>640</v>
      </c>
      <c r="G42" s="72">
        <v>0</v>
      </c>
      <c r="H42" s="72">
        <v>403</v>
      </c>
      <c r="I42" s="72">
        <v>88</v>
      </c>
      <c r="J42" s="72">
        <v>23</v>
      </c>
      <c r="K42" s="72">
        <v>15</v>
      </c>
      <c r="L42" s="72">
        <v>0</v>
      </c>
      <c r="M42" s="72">
        <v>0</v>
      </c>
      <c r="N42" s="72">
        <v>8</v>
      </c>
      <c r="O42" s="72">
        <v>0</v>
      </c>
      <c r="P42" s="72">
        <v>0</v>
      </c>
      <c r="Q42" s="73">
        <v>0</v>
      </c>
      <c r="R42" s="72">
        <v>0</v>
      </c>
      <c r="S42" s="72">
        <v>0</v>
      </c>
      <c r="T42" s="72">
        <v>0</v>
      </c>
      <c r="U42" s="72">
        <v>0</v>
      </c>
      <c r="V42" s="148"/>
      <c r="W42" s="148"/>
      <c r="X42" s="57"/>
    </row>
    <row r="43" spans="1:24" x14ac:dyDescent="0.25">
      <c r="A43" s="139" t="s">
        <v>136</v>
      </c>
      <c r="B43" s="72">
        <v>996</v>
      </c>
      <c r="C43" s="72">
        <v>277</v>
      </c>
      <c r="D43" s="72">
        <v>132</v>
      </c>
      <c r="E43" s="72">
        <v>145</v>
      </c>
      <c r="F43" s="72">
        <v>361</v>
      </c>
      <c r="G43" s="72">
        <v>0</v>
      </c>
      <c r="H43" s="72">
        <v>203</v>
      </c>
      <c r="I43" s="72">
        <v>40</v>
      </c>
      <c r="J43" s="72">
        <v>102</v>
      </c>
      <c r="K43" s="72">
        <v>17</v>
      </c>
      <c r="L43" s="72">
        <v>40</v>
      </c>
      <c r="M43" s="72">
        <v>0</v>
      </c>
      <c r="N43" s="72">
        <v>45</v>
      </c>
      <c r="O43" s="72">
        <v>0</v>
      </c>
      <c r="P43" s="72">
        <v>13</v>
      </c>
      <c r="Q43" s="73">
        <v>0</v>
      </c>
      <c r="R43" s="72">
        <v>0</v>
      </c>
      <c r="S43" s="72">
        <v>0</v>
      </c>
      <c r="T43" s="72">
        <v>0</v>
      </c>
      <c r="U43" s="72">
        <v>0</v>
      </c>
      <c r="V43" s="148"/>
      <c r="W43" s="148"/>
      <c r="X43" s="57"/>
    </row>
    <row r="44" spans="1:24" x14ac:dyDescent="0.25">
      <c r="A44" s="139" t="s">
        <v>137</v>
      </c>
      <c r="B44" s="72">
        <v>2135</v>
      </c>
      <c r="C44" s="72">
        <v>474</v>
      </c>
      <c r="D44" s="72">
        <v>104</v>
      </c>
      <c r="E44" s="72">
        <v>370</v>
      </c>
      <c r="F44" s="72">
        <v>848</v>
      </c>
      <c r="G44" s="72">
        <v>16</v>
      </c>
      <c r="H44" s="72">
        <v>643</v>
      </c>
      <c r="I44" s="72">
        <v>147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7</v>
      </c>
      <c r="Q44" s="73">
        <v>0</v>
      </c>
      <c r="R44" s="72">
        <v>0</v>
      </c>
      <c r="S44" s="72">
        <v>0</v>
      </c>
      <c r="T44" s="72">
        <v>0</v>
      </c>
      <c r="U44" s="72">
        <v>0</v>
      </c>
      <c r="V44" s="148"/>
      <c r="W44" s="148"/>
      <c r="X44" s="57"/>
    </row>
    <row r="45" spans="1:24" x14ac:dyDescent="0.25">
      <c r="A45" s="139" t="s">
        <v>138</v>
      </c>
      <c r="B45" s="72">
        <v>1310</v>
      </c>
      <c r="C45" s="72">
        <v>267</v>
      </c>
      <c r="D45" s="72">
        <v>40</v>
      </c>
      <c r="E45" s="72">
        <v>227</v>
      </c>
      <c r="F45" s="72">
        <v>483</v>
      </c>
      <c r="G45" s="72">
        <v>14</v>
      </c>
      <c r="H45" s="72">
        <v>333</v>
      </c>
      <c r="I45" s="72">
        <v>0</v>
      </c>
      <c r="J45" s="72">
        <v>213</v>
      </c>
      <c r="K45" s="72">
        <v>113</v>
      </c>
      <c r="L45" s="72">
        <v>100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  <c r="R45" s="72">
        <v>0</v>
      </c>
      <c r="S45" s="72">
        <v>0</v>
      </c>
      <c r="T45" s="72">
        <v>0</v>
      </c>
      <c r="U45" s="72">
        <v>0</v>
      </c>
      <c r="V45" s="148"/>
      <c r="W45" s="148"/>
      <c r="X45" s="57"/>
    </row>
    <row r="46" spans="1:24" x14ac:dyDescent="0.25">
      <c r="A46" s="139" t="s">
        <v>139</v>
      </c>
      <c r="B46" s="72">
        <v>1392</v>
      </c>
      <c r="C46" s="72">
        <v>332</v>
      </c>
      <c r="D46" s="72">
        <v>31</v>
      </c>
      <c r="E46" s="72">
        <v>301</v>
      </c>
      <c r="F46" s="72">
        <v>624</v>
      </c>
      <c r="G46" s="72">
        <v>5</v>
      </c>
      <c r="H46" s="72">
        <v>415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16</v>
      </c>
      <c r="Q46" s="73">
        <v>0</v>
      </c>
      <c r="R46" s="72">
        <v>0</v>
      </c>
      <c r="S46" s="72">
        <v>0</v>
      </c>
      <c r="T46" s="72">
        <v>0</v>
      </c>
      <c r="U46" s="72">
        <v>0</v>
      </c>
    </row>
    <row r="47" spans="1:24" x14ac:dyDescent="0.25">
      <c r="A47" s="139" t="s">
        <v>199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  <c r="R47" s="72">
        <v>0</v>
      </c>
      <c r="S47" s="72">
        <v>0</v>
      </c>
      <c r="T47" s="72">
        <v>0</v>
      </c>
      <c r="U47" s="72">
        <v>0</v>
      </c>
    </row>
    <row r="48" spans="1:24" x14ac:dyDescent="0.25">
      <c r="A48" s="139" t="s">
        <v>140</v>
      </c>
      <c r="B48" s="72">
        <v>1443</v>
      </c>
      <c r="C48" s="72">
        <v>365</v>
      </c>
      <c r="D48" s="72">
        <v>72</v>
      </c>
      <c r="E48" s="72">
        <v>293</v>
      </c>
      <c r="F48" s="72">
        <v>624</v>
      </c>
      <c r="G48" s="72">
        <v>7</v>
      </c>
      <c r="H48" s="72">
        <v>432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15</v>
      </c>
      <c r="Q48" s="73">
        <v>0</v>
      </c>
      <c r="R48" s="72">
        <v>0</v>
      </c>
      <c r="S48" s="72">
        <v>0</v>
      </c>
      <c r="T48" s="72">
        <v>0</v>
      </c>
      <c r="U48" s="72">
        <v>0</v>
      </c>
    </row>
    <row r="49" spans="1:21" x14ac:dyDescent="0.25">
      <c r="A49" s="139" t="s">
        <v>200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  <c r="R49" s="72">
        <v>0</v>
      </c>
      <c r="S49" s="72">
        <v>0</v>
      </c>
      <c r="T49" s="72">
        <v>0</v>
      </c>
      <c r="U49" s="72">
        <v>0</v>
      </c>
    </row>
    <row r="50" spans="1:21" x14ac:dyDescent="0.25">
      <c r="A50" s="139" t="s">
        <v>141</v>
      </c>
      <c r="B50" s="72">
        <v>1031</v>
      </c>
      <c r="C50" s="72">
        <v>278</v>
      </c>
      <c r="D50" s="72">
        <v>98</v>
      </c>
      <c r="E50" s="72">
        <v>180</v>
      </c>
      <c r="F50" s="72">
        <v>433</v>
      </c>
      <c r="G50" s="72">
        <v>31</v>
      </c>
      <c r="H50" s="72">
        <v>289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3">
        <v>0</v>
      </c>
      <c r="R50" s="72">
        <v>0</v>
      </c>
      <c r="S50" s="72">
        <v>0</v>
      </c>
      <c r="T50" s="72">
        <v>0</v>
      </c>
      <c r="U50" s="72">
        <v>0</v>
      </c>
    </row>
    <row r="51" spans="1:2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x14ac:dyDescent="0.25">
      <c r="A52" s="40" t="s">
        <v>102</v>
      </c>
    </row>
    <row r="53" spans="1:21" x14ac:dyDescent="0.25">
      <c r="A53" s="128"/>
    </row>
    <row r="54" spans="1:21" ht="38.25" x14ac:dyDescent="0.25">
      <c r="A54" s="55" t="s">
        <v>103</v>
      </c>
    </row>
  </sheetData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&amp;L_x000D_&amp;"calibri"&amp;12&amp;B10.1.16. Alumnado matriculado según municipio y enseñanza, por titularidad del centro. Centros privados.&amp;R&amp;"calibri"&amp;10&amp;P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zoomScaleNormal="100" workbookViewId="0">
      <selection activeCell="A4" sqref="A4:Q54"/>
    </sheetView>
  </sheetViews>
  <sheetFormatPr baseColWidth="10" defaultRowHeight="15" x14ac:dyDescent="0.25"/>
  <cols>
    <col min="1" max="1" width="34.7109375" customWidth="1"/>
    <col min="2" max="2" width="9.7109375" customWidth="1"/>
    <col min="3" max="3" width="11.85546875" customWidth="1"/>
    <col min="4" max="4" width="8.42578125" customWidth="1"/>
    <col min="5" max="5" width="9.85546875" customWidth="1"/>
    <col min="6" max="6" width="9.42578125" customWidth="1"/>
    <col min="7" max="7" width="13.85546875" customWidth="1"/>
    <col min="8" max="8" width="15.5703125" customWidth="1"/>
    <col min="9" max="9" width="11.28515625" customWidth="1"/>
    <col min="10" max="10" width="11.7109375" customWidth="1"/>
    <col min="11" max="11" width="19.85546875" customWidth="1"/>
    <col min="12" max="12" width="10.28515625" customWidth="1"/>
    <col min="14" max="14" width="10.140625" customWidth="1"/>
    <col min="15" max="15" width="10.5703125" customWidth="1"/>
    <col min="16" max="16" width="12.85546875" customWidth="1"/>
    <col min="17" max="17" width="9.28515625" customWidth="1"/>
    <col min="18" max="18" width="10.28515625" customWidth="1"/>
  </cols>
  <sheetData>
    <row r="1" spans="1:35" x14ac:dyDescent="0.25">
      <c r="A1" s="12" t="s">
        <v>37</v>
      </c>
      <c r="R1" s="13" t="s">
        <v>38</v>
      </c>
    </row>
    <row r="2" spans="1:35" s="14" customFormat="1" ht="15" customHeight="1" x14ac:dyDescent="0.25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7"/>
      <c r="V2" s="17"/>
      <c r="W2" s="17"/>
      <c r="X2" s="17"/>
      <c r="Y2" s="17"/>
    </row>
    <row r="3" spans="1:35" s="20" customForma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35" s="25" customFormat="1" ht="45" customHeight="1" x14ac:dyDescent="0.25">
      <c r="A4" s="21" t="s">
        <v>39</v>
      </c>
      <c r="B4" s="22" t="s">
        <v>40</v>
      </c>
      <c r="C4" s="23" t="s">
        <v>41</v>
      </c>
      <c r="D4" s="23" t="s">
        <v>42</v>
      </c>
      <c r="E4" s="23" t="s">
        <v>43</v>
      </c>
      <c r="F4" s="23" t="s">
        <v>44</v>
      </c>
      <c r="G4" s="23" t="s">
        <v>45</v>
      </c>
      <c r="H4" s="23" t="s">
        <v>46</v>
      </c>
      <c r="I4" s="23" t="s">
        <v>47</v>
      </c>
      <c r="J4" s="23" t="s">
        <v>48</v>
      </c>
      <c r="K4" s="23" t="s">
        <v>49</v>
      </c>
      <c r="L4" s="23" t="s">
        <v>50</v>
      </c>
      <c r="M4" s="23" t="s">
        <v>51</v>
      </c>
      <c r="N4" s="23" t="s">
        <v>52</v>
      </c>
      <c r="O4" s="23" t="s">
        <v>53</v>
      </c>
      <c r="P4" s="23" t="s">
        <v>54</v>
      </c>
      <c r="Q4" s="23" t="s">
        <v>55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x14ac:dyDescent="0.25">
      <c r="A5" s="26" t="s">
        <v>56</v>
      </c>
      <c r="B5" s="27">
        <v>853</v>
      </c>
      <c r="C5" s="28">
        <v>805</v>
      </c>
      <c r="D5" s="28">
        <v>151</v>
      </c>
      <c r="E5" s="29">
        <v>390</v>
      </c>
      <c r="F5" s="29">
        <v>64</v>
      </c>
      <c r="G5" s="29">
        <v>137</v>
      </c>
      <c r="H5" s="29">
        <v>51</v>
      </c>
      <c r="I5" s="29">
        <v>12</v>
      </c>
      <c r="J5" s="28">
        <v>31</v>
      </c>
      <c r="K5" s="30">
        <v>2</v>
      </c>
      <c r="L5" s="30">
        <v>14</v>
      </c>
      <c r="M5" s="30">
        <v>2</v>
      </c>
      <c r="N5" s="30">
        <v>1</v>
      </c>
      <c r="O5" s="30">
        <v>6</v>
      </c>
      <c r="P5" s="29">
        <v>6</v>
      </c>
      <c r="Q5" s="29">
        <v>17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14"/>
      <c r="AI5" s="14"/>
    </row>
    <row r="6" spans="1:35" x14ac:dyDescent="0.25">
      <c r="A6" s="32" t="s">
        <v>57</v>
      </c>
      <c r="B6" s="33">
        <v>5</v>
      </c>
      <c r="C6" s="34">
        <v>4</v>
      </c>
      <c r="D6" s="34">
        <v>0</v>
      </c>
      <c r="E6" s="35">
        <v>3</v>
      </c>
      <c r="F6" s="35">
        <v>0</v>
      </c>
      <c r="G6" s="35">
        <v>1</v>
      </c>
      <c r="H6" s="35">
        <v>0</v>
      </c>
      <c r="I6" s="35">
        <v>0</v>
      </c>
      <c r="J6" s="34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5">
        <v>0</v>
      </c>
      <c r="Q6" s="35">
        <v>1</v>
      </c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14"/>
      <c r="AI6" s="14"/>
    </row>
    <row r="7" spans="1:35" x14ac:dyDescent="0.25">
      <c r="A7" s="32" t="s">
        <v>58</v>
      </c>
      <c r="B7" s="33">
        <v>8</v>
      </c>
      <c r="C7" s="34">
        <v>8</v>
      </c>
      <c r="D7" s="34">
        <v>1</v>
      </c>
      <c r="E7" s="35">
        <v>5</v>
      </c>
      <c r="F7" s="35">
        <v>1</v>
      </c>
      <c r="G7" s="35">
        <v>1</v>
      </c>
      <c r="H7" s="35">
        <v>0</v>
      </c>
      <c r="I7" s="35">
        <v>0</v>
      </c>
      <c r="J7" s="34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5">
        <v>0</v>
      </c>
      <c r="Q7" s="37">
        <v>0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20"/>
      <c r="AI7" s="20"/>
    </row>
    <row r="8" spans="1:35" x14ac:dyDescent="0.25">
      <c r="A8" s="32" t="s">
        <v>59</v>
      </c>
      <c r="B8" s="33">
        <v>16</v>
      </c>
      <c r="C8" s="34">
        <v>15</v>
      </c>
      <c r="D8" s="34">
        <v>1</v>
      </c>
      <c r="E8" s="35">
        <v>9</v>
      </c>
      <c r="F8" s="35">
        <v>2</v>
      </c>
      <c r="G8" s="35">
        <v>3</v>
      </c>
      <c r="H8" s="35">
        <v>0</v>
      </c>
      <c r="I8" s="35">
        <v>0</v>
      </c>
      <c r="J8" s="34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5">
        <v>0</v>
      </c>
      <c r="Q8" s="35">
        <v>1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20"/>
      <c r="AI8" s="20"/>
    </row>
    <row r="9" spans="1:35" x14ac:dyDescent="0.25">
      <c r="A9" s="32" t="s">
        <v>60</v>
      </c>
      <c r="B9" s="33">
        <v>1</v>
      </c>
      <c r="C9" s="34">
        <v>1</v>
      </c>
      <c r="D9" s="34">
        <v>0</v>
      </c>
      <c r="E9" s="35">
        <v>1</v>
      </c>
      <c r="F9" s="35">
        <v>0</v>
      </c>
      <c r="G9" s="35">
        <v>0</v>
      </c>
      <c r="H9" s="35">
        <v>0</v>
      </c>
      <c r="I9" s="35">
        <v>0</v>
      </c>
      <c r="J9" s="34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5">
        <v>0</v>
      </c>
      <c r="Q9" s="37">
        <v>0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0"/>
      <c r="AI9" s="20"/>
    </row>
    <row r="10" spans="1:35" x14ac:dyDescent="0.25">
      <c r="A10" s="32" t="s">
        <v>61</v>
      </c>
      <c r="B10" s="33">
        <v>22</v>
      </c>
      <c r="C10" s="34">
        <v>20</v>
      </c>
      <c r="D10" s="34">
        <v>5</v>
      </c>
      <c r="E10" s="35">
        <v>8</v>
      </c>
      <c r="F10" s="35">
        <v>1</v>
      </c>
      <c r="G10" s="35">
        <v>4</v>
      </c>
      <c r="H10" s="35">
        <v>1</v>
      </c>
      <c r="I10" s="35">
        <v>1</v>
      </c>
      <c r="J10" s="34">
        <v>1</v>
      </c>
      <c r="K10" s="36">
        <v>0</v>
      </c>
      <c r="L10" s="36">
        <v>0</v>
      </c>
      <c r="M10" s="36">
        <v>1</v>
      </c>
      <c r="N10" s="36">
        <v>0</v>
      </c>
      <c r="O10" s="36">
        <v>0</v>
      </c>
      <c r="P10" s="35">
        <v>0</v>
      </c>
      <c r="Q10" s="35">
        <v>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20"/>
      <c r="AI10" s="20"/>
    </row>
    <row r="11" spans="1:35" x14ac:dyDescent="0.25">
      <c r="A11" s="32" t="s">
        <v>62</v>
      </c>
      <c r="B11" s="33">
        <v>8</v>
      </c>
      <c r="C11" s="34">
        <v>7</v>
      </c>
      <c r="D11" s="34">
        <v>2</v>
      </c>
      <c r="E11" s="35">
        <v>3</v>
      </c>
      <c r="F11" s="35">
        <v>0</v>
      </c>
      <c r="G11" s="35">
        <v>1</v>
      </c>
      <c r="H11" s="35">
        <v>1</v>
      </c>
      <c r="I11" s="35">
        <v>0</v>
      </c>
      <c r="J11" s="34">
        <v>1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5">
        <v>1</v>
      </c>
      <c r="Q11" s="37">
        <v>0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20"/>
      <c r="AI11" s="20"/>
    </row>
    <row r="12" spans="1:35" x14ac:dyDescent="0.25">
      <c r="A12" s="32" t="s">
        <v>63</v>
      </c>
      <c r="B12" s="33">
        <v>1</v>
      </c>
      <c r="C12" s="34">
        <v>1</v>
      </c>
      <c r="D12" s="34">
        <v>0</v>
      </c>
      <c r="E12" s="35">
        <v>1</v>
      </c>
      <c r="F12" s="35">
        <v>0</v>
      </c>
      <c r="G12" s="35">
        <v>0</v>
      </c>
      <c r="H12" s="35">
        <v>0</v>
      </c>
      <c r="I12" s="35">
        <v>0</v>
      </c>
      <c r="J12" s="34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5">
        <v>0</v>
      </c>
      <c r="Q12" s="37">
        <v>0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20"/>
      <c r="AI12" s="20"/>
    </row>
    <row r="13" spans="1:35" x14ac:dyDescent="0.25">
      <c r="A13" s="32" t="s">
        <v>64</v>
      </c>
      <c r="B13" s="33">
        <v>5</v>
      </c>
      <c r="C13" s="34">
        <v>5</v>
      </c>
      <c r="D13" s="34">
        <v>1</v>
      </c>
      <c r="E13" s="35">
        <v>2</v>
      </c>
      <c r="F13" s="35">
        <v>0</v>
      </c>
      <c r="G13" s="35">
        <v>1</v>
      </c>
      <c r="H13" s="35">
        <v>1</v>
      </c>
      <c r="I13" s="35">
        <v>0</v>
      </c>
      <c r="J13" s="34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5">
        <v>0</v>
      </c>
      <c r="Q13" s="37">
        <v>0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0"/>
      <c r="AI13" s="20"/>
    </row>
    <row r="14" spans="1:35" x14ac:dyDescent="0.25">
      <c r="A14" s="32" t="s">
        <v>65</v>
      </c>
      <c r="B14" s="33">
        <v>16</v>
      </c>
      <c r="C14" s="34">
        <v>15</v>
      </c>
      <c r="D14" s="34">
        <v>3</v>
      </c>
      <c r="E14" s="35">
        <v>9</v>
      </c>
      <c r="F14" s="35">
        <v>0</v>
      </c>
      <c r="G14" s="35">
        <v>2</v>
      </c>
      <c r="H14" s="35">
        <v>1</v>
      </c>
      <c r="I14" s="35">
        <v>0</v>
      </c>
      <c r="J14" s="34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5">
        <v>0</v>
      </c>
      <c r="Q14" s="35">
        <v>1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20"/>
      <c r="AI14" s="20"/>
    </row>
    <row r="15" spans="1:35" x14ac:dyDescent="0.25">
      <c r="A15" s="32" t="s">
        <v>66</v>
      </c>
      <c r="B15" s="33">
        <v>10</v>
      </c>
      <c r="C15" s="34">
        <v>10</v>
      </c>
      <c r="D15" s="34">
        <v>1</v>
      </c>
      <c r="E15" s="35">
        <v>6</v>
      </c>
      <c r="F15" s="35">
        <v>0</v>
      </c>
      <c r="G15" s="35">
        <v>2</v>
      </c>
      <c r="H15" s="35">
        <v>1</v>
      </c>
      <c r="I15" s="35">
        <v>0</v>
      </c>
      <c r="J15" s="34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5">
        <v>0</v>
      </c>
      <c r="Q15" s="37">
        <v>0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20"/>
      <c r="AI15" s="20"/>
    </row>
    <row r="16" spans="1:35" x14ac:dyDescent="0.25">
      <c r="A16" s="32" t="s">
        <v>67</v>
      </c>
      <c r="B16" s="33">
        <v>4</v>
      </c>
      <c r="C16" s="34">
        <v>4</v>
      </c>
      <c r="D16" s="34">
        <v>0</v>
      </c>
      <c r="E16" s="35">
        <v>2</v>
      </c>
      <c r="F16" s="35">
        <v>1</v>
      </c>
      <c r="G16" s="35">
        <v>1</v>
      </c>
      <c r="H16" s="35">
        <v>0</v>
      </c>
      <c r="I16" s="35">
        <v>0</v>
      </c>
      <c r="J16" s="34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5">
        <v>0</v>
      </c>
      <c r="Q16" s="37">
        <v>0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20"/>
      <c r="AI16" s="20"/>
    </row>
    <row r="17" spans="1:35" x14ac:dyDescent="0.25">
      <c r="A17" s="32" t="s">
        <v>68</v>
      </c>
      <c r="B17" s="33">
        <v>4</v>
      </c>
      <c r="C17" s="34">
        <v>4</v>
      </c>
      <c r="D17" s="34">
        <v>0</v>
      </c>
      <c r="E17" s="35">
        <v>2</v>
      </c>
      <c r="F17" s="35">
        <v>1</v>
      </c>
      <c r="G17" s="35">
        <v>1</v>
      </c>
      <c r="H17" s="35">
        <v>0</v>
      </c>
      <c r="I17" s="35">
        <v>0</v>
      </c>
      <c r="J17" s="34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5">
        <v>0</v>
      </c>
      <c r="Q17" s="37">
        <v>0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20"/>
      <c r="AI17" s="20"/>
    </row>
    <row r="18" spans="1:35" x14ac:dyDescent="0.25">
      <c r="A18" s="32" t="s">
        <v>69</v>
      </c>
      <c r="B18" s="33">
        <v>7</v>
      </c>
      <c r="C18" s="34">
        <v>7</v>
      </c>
      <c r="D18" s="34">
        <v>2</v>
      </c>
      <c r="E18" s="35">
        <v>3</v>
      </c>
      <c r="F18" s="35">
        <v>1</v>
      </c>
      <c r="G18" s="35">
        <v>1</v>
      </c>
      <c r="H18" s="35">
        <v>0</v>
      </c>
      <c r="I18" s="35">
        <v>0</v>
      </c>
      <c r="J18" s="34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5">
        <v>0</v>
      </c>
      <c r="Q18" s="37">
        <v>0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20"/>
      <c r="AI18" s="20"/>
    </row>
    <row r="19" spans="1:35" x14ac:dyDescent="0.25">
      <c r="A19" s="32" t="s">
        <v>70</v>
      </c>
      <c r="B19" s="33">
        <v>6</v>
      </c>
      <c r="C19" s="34">
        <v>6</v>
      </c>
      <c r="D19" s="34">
        <v>1</v>
      </c>
      <c r="E19" s="35">
        <v>3</v>
      </c>
      <c r="F19" s="35">
        <v>1</v>
      </c>
      <c r="G19" s="35">
        <v>1</v>
      </c>
      <c r="H19" s="35">
        <v>0</v>
      </c>
      <c r="I19" s="35">
        <v>0</v>
      </c>
      <c r="J19" s="34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5">
        <v>0</v>
      </c>
      <c r="Q19" s="37">
        <v>0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20"/>
      <c r="AI19" s="20"/>
    </row>
    <row r="20" spans="1:35" x14ac:dyDescent="0.25">
      <c r="A20" s="32" t="s">
        <v>71</v>
      </c>
      <c r="B20" s="33">
        <v>2</v>
      </c>
      <c r="C20" s="34">
        <v>2</v>
      </c>
      <c r="D20" s="34">
        <v>1</v>
      </c>
      <c r="E20" s="35">
        <v>1</v>
      </c>
      <c r="F20" s="35">
        <v>0</v>
      </c>
      <c r="G20" s="35">
        <v>0</v>
      </c>
      <c r="H20" s="35">
        <v>0</v>
      </c>
      <c r="I20" s="35">
        <v>0</v>
      </c>
      <c r="J20" s="34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5">
        <v>0</v>
      </c>
      <c r="Q20" s="37">
        <v>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4"/>
      <c r="AI20" s="14"/>
    </row>
    <row r="21" spans="1:35" x14ac:dyDescent="0.25">
      <c r="A21" s="32" t="s">
        <v>72</v>
      </c>
      <c r="B21" s="33">
        <v>18</v>
      </c>
      <c r="C21" s="34">
        <v>15</v>
      </c>
      <c r="D21" s="34">
        <v>2</v>
      </c>
      <c r="E21" s="35">
        <v>8</v>
      </c>
      <c r="F21" s="35">
        <v>1</v>
      </c>
      <c r="G21" s="35">
        <v>3</v>
      </c>
      <c r="H21" s="35">
        <v>0</v>
      </c>
      <c r="I21" s="35">
        <v>1</v>
      </c>
      <c r="J21" s="34">
        <v>2</v>
      </c>
      <c r="K21" s="36">
        <v>0</v>
      </c>
      <c r="L21" s="36">
        <v>1</v>
      </c>
      <c r="M21" s="36">
        <v>0</v>
      </c>
      <c r="N21" s="36">
        <v>0</v>
      </c>
      <c r="O21" s="36">
        <v>1</v>
      </c>
      <c r="P21" s="35">
        <v>0</v>
      </c>
      <c r="Q21" s="35">
        <v>1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14"/>
      <c r="AI21" s="14"/>
    </row>
    <row r="22" spans="1:35" x14ac:dyDescent="0.25">
      <c r="A22" s="32" t="s">
        <v>73</v>
      </c>
      <c r="B22" s="33">
        <v>105</v>
      </c>
      <c r="C22" s="34">
        <v>99</v>
      </c>
      <c r="D22" s="34">
        <v>15</v>
      </c>
      <c r="E22" s="35">
        <v>52</v>
      </c>
      <c r="F22" s="35">
        <v>3</v>
      </c>
      <c r="G22" s="35">
        <v>19</v>
      </c>
      <c r="H22" s="35">
        <v>9</v>
      </c>
      <c r="I22" s="35">
        <v>1</v>
      </c>
      <c r="J22" s="34">
        <v>5</v>
      </c>
      <c r="K22" s="36">
        <v>0</v>
      </c>
      <c r="L22" s="36">
        <v>3</v>
      </c>
      <c r="M22" s="36">
        <v>0</v>
      </c>
      <c r="N22" s="36">
        <v>0</v>
      </c>
      <c r="O22" s="36">
        <v>1</v>
      </c>
      <c r="P22" s="35">
        <v>1</v>
      </c>
      <c r="Q22" s="35">
        <v>1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14"/>
      <c r="AI22" s="14"/>
    </row>
    <row r="23" spans="1:35" x14ac:dyDescent="0.25">
      <c r="A23" s="32" t="s">
        <v>74</v>
      </c>
      <c r="B23" s="33">
        <v>9</v>
      </c>
      <c r="C23" s="34">
        <v>9</v>
      </c>
      <c r="D23" s="34">
        <v>1</v>
      </c>
      <c r="E23" s="35">
        <v>5</v>
      </c>
      <c r="F23" s="35">
        <v>1</v>
      </c>
      <c r="G23" s="35">
        <v>2</v>
      </c>
      <c r="H23" s="35">
        <v>0</v>
      </c>
      <c r="I23" s="35">
        <v>0</v>
      </c>
      <c r="J23" s="34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5">
        <v>0</v>
      </c>
      <c r="Q23" s="37">
        <v>0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14"/>
      <c r="AI23" s="14"/>
    </row>
    <row r="24" spans="1:35" x14ac:dyDescent="0.25">
      <c r="A24" s="32" t="s">
        <v>75</v>
      </c>
      <c r="B24" s="33">
        <v>8</v>
      </c>
      <c r="C24" s="34">
        <v>8</v>
      </c>
      <c r="D24" s="34">
        <v>1</v>
      </c>
      <c r="E24" s="35">
        <v>5</v>
      </c>
      <c r="F24" s="35">
        <v>0</v>
      </c>
      <c r="G24" s="35">
        <v>1</v>
      </c>
      <c r="H24" s="35">
        <v>1</v>
      </c>
      <c r="I24" s="35">
        <v>0</v>
      </c>
      <c r="J24" s="34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5">
        <v>0</v>
      </c>
      <c r="Q24" s="37">
        <v>0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14"/>
      <c r="AI24" s="14"/>
    </row>
    <row r="25" spans="1:35" x14ac:dyDescent="0.25">
      <c r="A25" s="32" t="s">
        <v>76</v>
      </c>
      <c r="B25" s="33">
        <v>21</v>
      </c>
      <c r="C25" s="34">
        <v>19</v>
      </c>
      <c r="D25" s="34">
        <v>4</v>
      </c>
      <c r="E25" s="35">
        <v>7</v>
      </c>
      <c r="F25" s="35">
        <v>5</v>
      </c>
      <c r="G25" s="35">
        <v>2</v>
      </c>
      <c r="H25" s="35">
        <v>0</v>
      </c>
      <c r="I25" s="35">
        <v>1</v>
      </c>
      <c r="J25" s="34">
        <v>1</v>
      </c>
      <c r="K25" s="36">
        <v>0</v>
      </c>
      <c r="L25" s="36">
        <v>1</v>
      </c>
      <c r="M25" s="36">
        <v>0</v>
      </c>
      <c r="N25" s="36">
        <v>0</v>
      </c>
      <c r="O25" s="36">
        <v>0</v>
      </c>
      <c r="P25" s="35">
        <v>0</v>
      </c>
      <c r="Q25" s="35">
        <v>1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4"/>
      <c r="AI25" s="14"/>
    </row>
    <row r="26" spans="1:35" x14ac:dyDescent="0.25">
      <c r="A26" s="32" t="s">
        <v>77</v>
      </c>
      <c r="B26" s="33">
        <v>7</v>
      </c>
      <c r="C26" s="34">
        <v>7</v>
      </c>
      <c r="D26" s="34">
        <v>2</v>
      </c>
      <c r="E26" s="35">
        <v>4</v>
      </c>
      <c r="F26" s="35">
        <v>0</v>
      </c>
      <c r="G26" s="35">
        <v>1</v>
      </c>
      <c r="H26" s="35">
        <v>0</v>
      </c>
      <c r="I26" s="35">
        <v>0</v>
      </c>
      <c r="J26" s="34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5">
        <v>0</v>
      </c>
      <c r="Q26" s="37">
        <v>0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4"/>
      <c r="AI26" s="14"/>
    </row>
    <row r="27" spans="1:35" x14ac:dyDescent="0.25">
      <c r="A27" s="32" t="s">
        <v>78</v>
      </c>
      <c r="B27" s="33">
        <v>8</v>
      </c>
      <c r="C27" s="34">
        <v>8</v>
      </c>
      <c r="D27" s="34">
        <v>0</v>
      </c>
      <c r="E27" s="35">
        <v>5</v>
      </c>
      <c r="F27" s="35">
        <v>0</v>
      </c>
      <c r="G27" s="35">
        <v>2</v>
      </c>
      <c r="H27" s="35">
        <v>1</v>
      </c>
      <c r="I27" s="35">
        <v>0</v>
      </c>
      <c r="J27" s="34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5">
        <v>0</v>
      </c>
      <c r="Q27" s="37">
        <v>0</v>
      </c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4"/>
      <c r="AI27" s="14"/>
    </row>
    <row r="28" spans="1:35" x14ac:dyDescent="0.25">
      <c r="A28" s="32" t="s">
        <v>79</v>
      </c>
      <c r="B28" s="33">
        <v>15</v>
      </c>
      <c r="C28" s="34">
        <v>13</v>
      </c>
      <c r="D28" s="34">
        <v>0</v>
      </c>
      <c r="E28" s="35">
        <v>7</v>
      </c>
      <c r="F28" s="35">
        <v>2</v>
      </c>
      <c r="G28" s="35">
        <v>3</v>
      </c>
      <c r="H28" s="35">
        <v>0</v>
      </c>
      <c r="I28" s="35">
        <v>1</v>
      </c>
      <c r="J28" s="34">
        <v>1</v>
      </c>
      <c r="K28" s="36">
        <v>0</v>
      </c>
      <c r="L28" s="36">
        <v>1</v>
      </c>
      <c r="M28" s="36">
        <v>0</v>
      </c>
      <c r="N28" s="36">
        <v>0</v>
      </c>
      <c r="O28" s="36">
        <v>0</v>
      </c>
      <c r="P28" s="35">
        <v>0</v>
      </c>
      <c r="Q28" s="35">
        <v>1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14"/>
      <c r="AI28" s="14"/>
    </row>
    <row r="29" spans="1:35" x14ac:dyDescent="0.25">
      <c r="A29" s="32" t="s">
        <v>80</v>
      </c>
      <c r="B29" s="33">
        <v>3</v>
      </c>
      <c r="C29" s="34">
        <v>3</v>
      </c>
      <c r="D29" s="34">
        <v>1</v>
      </c>
      <c r="E29" s="35">
        <v>1</v>
      </c>
      <c r="F29" s="35">
        <v>0</v>
      </c>
      <c r="G29" s="35">
        <v>1</v>
      </c>
      <c r="H29" s="35">
        <v>0</v>
      </c>
      <c r="I29" s="35">
        <v>0</v>
      </c>
      <c r="J29" s="34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5">
        <v>0</v>
      </c>
      <c r="Q29" s="37">
        <v>0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14"/>
      <c r="AI29" s="14"/>
    </row>
    <row r="30" spans="1:35" x14ac:dyDescent="0.25">
      <c r="A30" s="32" t="s">
        <v>81</v>
      </c>
      <c r="B30" s="33">
        <v>45</v>
      </c>
      <c r="C30" s="34">
        <v>42</v>
      </c>
      <c r="D30" s="34">
        <v>2</v>
      </c>
      <c r="E30" s="35">
        <v>26</v>
      </c>
      <c r="F30" s="35">
        <v>2</v>
      </c>
      <c r="G30" s="35">
        <v>10</v>
      </c>
      <c r="H30" s="35">
        <v>1</v>
      </c>
      <c r="I30" s="35">
        <v>1</v>
      </c>
      <c r="J30" s="34">
        <v>2</v>
      </c>
      <c r="K30" s="36">
        <v>0</v>
      </c>
      <c r="L30" s="36">
        <v>1</v>
      </c>
      <c r="M30" s="36">
        <v>0</v>
      </c>
      <c r="N30" s="36">
        <v>0</v>
      </c>
      <c r="O30" s="36">
        <v>1</v>
      </c>
      <c r="P30" s="35">
        <v>0</v>
      </c>
      <c r="Q30" s="35">
        <v>1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14"/>
      <c r="AI30" s="14"/>
    </row>
    <row r="31" spans="1:35" x14ac:dyDescent="0.25">
      <c r="A31" s="32" t="s">
        <v>82</v>
      </c>
      <c r="B31" s="33">
        <v>4</v>
      </c>
      <c r="C31" s="34">
        <v>4</v>
      </c>
      <c r="D31" s="34">
        <v>1</v>
      </c>
      <c r="E31" s="35">
        <v>2</v>
      </c>
      <c r="F31" s="35">
        <v>0</v>
      </c>
      <c r="G31" s="35">
        <v>1</v>
      </c>
      <c r="H31" s="35">
        <v>0</v>
      </c>
      <c r="I31" s="35">
        <v>0</v>
      </c>
      <c r="J31" s="34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5">
        <v>0</v>
      </c>
      <c r="Q31" s="37">
        <v>0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14"/>
      <c r="AI31" s="14"/>
    </row>
    <row r="32" spans="1:35" x14ac:dyDescent="0.25">
      <c r="A32" s="32" t="s">
        <v>83</v>
      </c>
      <c r="B32" s="33">
        <v>15</v>
      </c>
      <c r="C32" s="34">
        <v>14</v>
      </c>
      <c r="D32" s="34">
        <v>0</v>
      </c>
      <c r="E32" s="35">
        <v>10</v>
      </c>
      <c r="F32" s="35">
        <v>0</v>
      </c>
      <c r="G32" s="35">
        <v>3</v>
      </c>
      <c r="H32" s="35">
        <v>1</v>
      </c>
      <c r="I32" s="35">
        <v>0</v>
      </c>
      <c r="J32" s="34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5">
        <v>0</v>
      </c>
      <c r="Q32" s="35">
        <v>1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14"/>
      <c r="AI32" s="14"/>
    </row>
    <row r="33" spans="1:35" x14ac:dyDescent="0.25">
      <c r="A33" s="32" t="s">
        <v>84</v>
      </c>
      <c r="B33" s="33">
        <v>46</v>
      </c>
      <c r="C33" s="34">
        <v>42</v>
      </c>
      <c r="D33" s="34">
        <v>12</v>
      </c>
      <c r="E33" s="35">
        <v>15</v>
      </c>
      <c r="F33" s="35">
        <v>3</v>
      </c>
      <c r="G33" s="35">
        <v>6</v>
      </c>
      <c r="H33" s="35">
        <v>6</v>
      </c>
      <c r="I33" s="35">
        <v>0</v>
      </c>
      <c r="J33" s="34">
        <v>3</v>
      </c>
      <c r="K33" s="36">
        <v>0</v>
      </c>
      <c r="L33" s="36">
        <v>1</v>
      </c>
      <c r="M33" s="36">
        <v>0</v>
      </c>
      <c r="N33" s="36">
        <v>0</v>
      </c>
      <c r="O33" s="36">
        <v>1</v>
      </c>
      <c r="P33" s="35">
        <v>1</v>
      </c>
      <c r="Q33" s="35">
        <v>1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4"/>
      <c r="AI33" s="14"/>
    </row>
    <row r="34" spans="1:35" x14ac:dyDescent="0.25">
      <c r="A34" s="32" t="s">
        <v>85</v>
      </c>
      <c r="B34" s="33">
        <v>6</v>
      </c>
      <c r="C34" s="34">
        <v>6</v>
      </c>
      <c r="D34" s="34">
        <v>0</v>
      </c>
      <c r="E34" s="35">
        <v>4</v>
      </c>
      <c r="F34" s="35">
        <v>1</v>
      </c>
      <c r="G34" s="35">
        <v>1</v>
      </c>
      <c r="H34" s="35">
        <v>0</v>
      </c>
      <c r="I34" s="35">
        <v>0</v>
      </c>
      <c r="J34" s="34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5">
        <v>0</v>
      </c>
      <c r="Q34" s="37">
        <v>0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14"/>
      <c r="AI34" s="14"/>
    </row>
    <row r="35" spans="1:35" x14ac:dyDescent="0.25">
      <c r="A35" s="32" t="s">
        <v>86</v>
      </c>
      <c r="B35" s="33">
        <v>12</v>
      </c>
      <c r="C35" s="34">
        <v>11</v>
      </c>
      <c r="D35" s="34">
        <v>1</v>
      </c>
      <c r="E35" s="35">
        <v>6</v>
      </c>
      <c r="F35" s="35">
        <v>2</v>
      </c>
      <c r="G35" s="35">
        <v>2</v>
      </c>
      <c r="H35" s="35">
        <v>0</v>
      </c>
      <c r="I35" s="35">
        <v>0</v>
      </c>
      <c r="J35" s="34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5">
        <v>0</v>
      </c>
      <c r="Q35" s="35">
        <v>1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14"/>
      <c r="AI35" s="14"/>
    </row>
    <row r="36" spans="1:35" x14ac:dyDescent="0.25">
      <c r="A36" s="32" t="s">
        <v>87</v>
      </c>
      <c r="B36" s="33">
        <v>278</v>
      </c>
      <c r="C36" s="34">
        <v>262</v>
      </c>
      <c r="D36" s="34">
        <v>64</v>
      </c>
      <c r="E36" s="35">
        <v>111</v>
      </c>
      <c r="F36" s="35">
        <v>24</v>
      </c>
      <c r="G36" s="35">
        <v>39</v>
      </c>
      <c r="H36" s="35">
        <v>21</v>
      </c>
      <c r="I36" s="35">
        <v>3</v>
      </c>
      <c r="J36" s="34">
        <v>13</v>
      </c>
      <c r="K36" s="36">
        <v>2</v>
      </c>
      <c r="L36" s="36">
        <v>5</v>
      </c>
      <c r="M36" s="36">
        <v>1</v>
      </c>
      <c r="N36" s="36">
        <v>1</v>
      </c>
      <c r="O36" s="36">
        <v>1</v>
      </c>
      <c r="P36" s="35">
        <v>3</v>
      </c>
      <c r="Q36" s="35">
        <v>3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14"/>
      <c r="AI36" s="14"/>
    </row>
    <row r="37" spans="1:35" x14ac:dyDescent="0.25">
      <c r="A37" s="32" t="s">
        <v>88</v>
      </c>
      <c r="B37" s="33">
        <v>1</v>
      </c>
      <c r="C37" s="34">
        <v>1</v>
      </c>
      <c r="D37" s="34">
        <v>0</v>
      </c>
      <c r="E37" s="35">
        <v>1</v>
      </c>
      <c r="F37" s="35">
        <v>0</v>
      </c>
      <c r="G37" s="35">
        <v>0</v>
      </c>
      <c r="H37" s="35">
        <v>0</v>
      </c>
      <c r="I37" s="35">
        <v>0</v>
      </c>
      <c r="J37" s="34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5">
        <v>0</v>
      </c>
      <c r="Q37" s="37">
        <v>0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14"/>
      <c r="AI37" s="14"/>
    </row>
    <row r="38" spans="1:35" x14ac:dyDescent="0.25">
      <c r="A38" s="32" t="s">
        <v>89</v>
      </c>
      <c r="B38" s="33">
        <v>2</v>
      </c>
      <c r="C38" s="34">
        <v>2</v>
      </c>
      <c r="D38" s="34">
        <v>0</v>
      </c>
      <c r="E38" s="35">
        <v>1</v>
      </c>
      <c r="F38" s="35">
        <v>0</v>
      </c>
      <c r="G38" s="35">
        <v>1</v>
      </c>
      <c r="H38" s="35">
        <v>0</v>
      </c>
      <c r="I38" s="35">
        <v>0</v>
      </c>
      <c r="J38" s="34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5">
        <v>0</v>
      </c>
      <c r="Q38" s="37">
        <v>0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14"/>
      <c r="AI38" s="14"/>
    </row>
    <row r="39" spans="1:35" x14ac:dyDescent="0.25">
      <c r="A39" s="32" t="s">
        <v>90</v>
      </c>
      <c r="B39" s="33">
        <v>7</v>
      </c>
      <c r="C39" s="34">
        <v>7</v>
      </c>
      <c r="D39" s="34">
        <v>2</v>
      </c>
      <c r="E39" s="35">
        <v>4</v>
      </c>
      <c r="F39" s="35">
        <v>0</v>
      </c>
      <c r="G39" s="35">
        <v>1</v>
      </c>
      <c r="H39" s="35">
        <v>0</v>
      </c>
      <c r="I39" s="35">
        <v>0</v>
      </c>
      <c r="J39" s="34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5">
        <v>0</v>
      </c>
      <c r="Q39" s="37">
        <v>0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14"/>
      <c r="AI39" s="14"/>
    </row>
    <row r="40" spans="1:35" x14ac:dyDescent="0.25">
      <c r="A40" s="32" t="s">
        <v>91</v>
      </c>
      <c r="B40" s="33">
        <v>1</v>
      </c>
      <c r="C40" s="34">
        <v>1</v>
      </c>
      <c r="D40" s="34">
        <v>0</v>
      </c>
      <c r="E40" s="35">
        <v>1</v>
      </c>
      <c r="F40" s="35">
        <v>0</v>
      </c>
      <c r="G40" s="35">
        <v>0</v>
      </c>
      <c r="H40" s="35">
        <v>0</v>
      </c>
      <c r="I40" s="35">
        <v>0</v>
      </c>
      <c r="J40" s="34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5">
        <v>0</v>
      </c>
      <c r="Q40" s="37">
        <v>0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14"/>
      <c r="AI40" s="14"/>
    </row>
    <row r="41" spans="1:35" x14ac:dyDescent="0.25">
      <c r="A41" s="32" t="s">
        <v>92</v>
      </c>
      <c r="B41" s="33">
        <v>16</v>
      </c>
      <c r="C41" s="34">
        <v>14</v>
      </c>
      <c r="D41" s="34">
        <v>3</v>
      </c>
      <c r="E41" s="35">
        <v>7</v>
      </c>
      <c r="F41" s="35">
        <v>1</v>
      </c>
      <c r="G41" s="35">
        <v>2</v>
      </c>
      <c r="H41" s="35">
        <v>0</v>
      </c>
      <c r="I41" s="35">
        <v>1</v>
      </c>
      <c r="J41" s="34">
        <v>2</v>
      </c>
      <c r="K41" s="36">
        <v>0</v>
      </c>
      <c r="L41" s="36">
        <v>1</v>
      </c>
      <c r="M41" s="36">
        <v>0</v>
      </c>
      <c r="N41" s="36">
        <v>0</v>
      </c>
      <c r="O41" s="36">
        <v>1</v>
      </c>
      <c r="P41" s="35">
        <v>0</v>
      </c>
      <c r="Q41" s="37">
        <v>0</v>
      </c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14"/>
      <c r="AI41" s="14"/>
    </row>
    <row r="42" spans="1:35" x14ac:dyDescent="0.25">
      <c r="A42" s="32" t="s">
        <v>93</v>
      </c>
      <c r="B42" s="33">
        <v>12</v>
      </c>
      <c r="C42" s="34">
        <v>12</v>
      </c>
      <c r="D42" s="34">
        <v>2</v>
      </c>
      <c r="E42" s="35">
        <v>6</v>
      </c>
      <c r="F42" s="35">
        <v>0</v>
      </c>
      <c r="G42" s="35">
        <v>2</v>
      </c>
      <c r="H42" s="35">
        <v>2</v>
      </c>
      <c r="I42" s="35">
        <v>0</v>
      </c>
      <c r="J42" s="34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5">
        <v>0</v>
      </c>
      <c r="Q42" s="37">
        <v>0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14"/>
      <c r="AI42" s="14"/>
    </row>
    <row r="43" spans="1:35" x14ac:dyDescent="0.25">
      <c r="A43" s="32" t="s">
        <v>94</v>
      </c>
      <c r="B43" s="33">
        <v>9</v>
      </c>
      <c r="C43" s="34">
        <v>9</v>
      </c>
      <c r="D43" s="34">
        <v>1</v>
      </c>
      <c r="E43" s="35">
        <v>5</v>
      </c>
      <c r="F43" s="35">
        <v>0</v>
      </c>
      <c r="G43" s="35">
        <v>2</v>
      </c>
      <c r="H43" s="35">
        <v>1</v>
      </c>
      <c r="I43" s="35">
        <v>0</v>
      </c>
      <c r="J43" s="34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5">
        <v>0</v>
      </c>
      <c r="Q43" s="37">
        <v>0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14"/>
      <c r="AI43" s="14"/>
    </row>
    <row r="44" spans="1:35" x14ac:dyDescent="0.25">
      <c r="A44" s="32" t="s">
        <v>95</v>
      </c>
      <c r="B44" s="33">
        <v>22</v>
      </c>
      <c r="C44" s="34">
        <v>21</v>
      </c>
      <c r="D44" s="34">
        <v>5</v>
      </c>
      <c r="E44" s="35">
        <v>8</v>
      </c>
      <c r="F44" s="35">
        <v>1</v>
      </c>
      <c r="G44" s="35">
        <v>4</v>
      </c>
      <c r="H44" s="35">
        <v>3</v>
      </c>
      <c r="I44" s="35">
        <v>0</v>
      </c>
      <c r="J44" s="34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5">
        <v>0</v>
      </c>
      <c r="Q44" s="35">
        <v>1</v>
      </c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14"/>
      <c r="AI44" s="14"/>
    </row>
    <row r="45" spans="1:35" x14ac:dyDescent="0.25">
      <c r="A45" s="32" t="s">
        <v>96</v>
      </c>
      <c r="B45" s="33">
        <v>14</v>
      </c>
      <c r="C45" s="34">
        <v>14</v>
      </c>
      <c r="D45" s="34">
        <v>2</v>
      </c>
      <c r="E45" s="35">
        <v>6</v>
      </c>
      <c r="F45" s="35">
        <v>3</v>
      </c>
      <c r="G45" s="35">
        <v>3</v>
      </c>
      <c r="H45" s="35">
        <v>0</v>
      </c>
      <c r="I45" s="35">
        <v>0</v>
      </c>
      <c r="J45" s="34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5">
        <v>0</v>
      </c>
      <c r="Q45" s="37">
        <v>0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14"/>
      <c r="AI45" s="14"/>
    </row>
    <row r="46" spans="1:35" x14ac:dyDescent="0.25">
      <c r="A46" s="32" t="s">
        <v>97</v>
      </c>
      <c r="B46" s="33">
        <v>16</v>
      </c>
      <c r="C46" s="34">
        <v>16</v>
      </c>
      <c r="D46" s="34">
        <v>3</v>
      </c>
      <c r="E46" s="35">
        <v>8</v>
      </c>
      <c r="F46" s="35">
        <v>3</v>
      </c>
      <c r="G46" s="35">
        <v>2</v>
      </c>
      <c r="H46" s="35">
        <v>0</v>
      </c>
      <c r="I46" s="35">
        <v>0</v>
      </c>
      <c r="J46" s="34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5">
        <v>0</v>
      </c>
      <c r="Q46" s="37">
        <v>0</v>
      </c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14"/>
      <c r="AI46" s="14"/>
    </row>
    <row r="47" spans="1:35" x14ac:dyDescent="0.25">
      <c r="A47" s="32" t="s">
        <v>98</v>
      </c>
      <c r="B47" s="33">
        <v>1</v>
      </c>
      <c r="C47" s="34">
        <v>1</v>
      </c>
      <c r="D47" s="34">
        <v>0</v>
      </c>
      <c r="E47" s="35">
        <v>1</v>
      </c>
      <c r="F47" s="35">
        <v>0</v>
      </c>
      <c r="G47" s="35">
        <v>0</v>
      </c>
      <c r="H47" s="35">
        <v>0</v>
      </c>
      <c r="I47" s="35">
        <v>0</v>
      </c>
      <c r="J47" s="34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5">
        <v>0</v>
      </c>
      <c r="Q47" s="37">
        <v>0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14"/>
      <c r="AI47" s="14"/>
    </row>
    <row r="48" spans="1:35" x14ac:dyDescent="0.25">
      <c r="A48" s="32" t="s">
        <v>99</v>
      </c>
      <c r="B48" s="33">
        <v>13</v>
      </c>
      <c r="C48" s="34">
        <v>13</v>
      </c>
      <c r="D48" s="34">
        <v>2</v>
      </c>
      <c r="E48" s="35">
        <v>6</v>
      </c>
      <c r="F48" s="35">
        <v>2</v>
      </c>
      <c r="G48" s="35">
        <v>2</v>
      </c>
      <c r="H48" s="35">
        <v>0</v>
      </c>
      <c r="I48" s="35">
        <v>1</v>
      </c>
      <c r="J48" s="34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5">
        <v>0</v>
      </c>
      <c r="Q48" s="37">
        <v>0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14"/>
      <c r="AI48" s="14"/>
    </row>
    <row r="49" spans="1:35" x14ac:dyDescent="0.25">
      <c r="A49" s="38" t="s">
        <v>100</v>
      </c>
      <c r="B49" s="33">
        <v>1</v>
      </c>
      <c r="C49" s="34">
        <v>1</v>
      </c>
      <c r="D49" s="34">
        <v>0</v>
      </c>
      <c r="E49" s="35">
        <v>1</v>
      </c>
      <c r="F49" s="35">
        <v>0</v>
      </c>
      <c r="G49" s="35">
        <v>0</v>
      </c>
      <c r="H49" s="35">
        <v>0</v>
      </c>
      <c r="I49" s="35">
        <v>0</v>
      </c>
      <c r="J49" s="34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5">
        <v>0</v>
      </c>
      <c r="Q49" s="37">
        <v>0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14"/>
      <c r="AI49" s="14"/>
    </row>
    <row r="50" spans="1:35" x14ac:dyDescent="0.25">
      <c r="A50" s="32" t="s">
        <v>101</v>
      </c>
      <c r="B50" s="33">
        <v>23</v>
      </c>
      <c r="C50" s="34">
        <v>22</v>
      </c>
      <c r="D50" s="34">
        <v>7</v>
      </c>
      <c r="E50" s="35">
        <v>9</v>
      </c>
      <c r="F50" s="35">
        <v>2</v>
      </c>
      <c r="G50" s="35">
        <v>3</v>
      </c>
      <c r="H50" s="35">
        <v>0</v>
      </c>
      <c r="I50" s="35">
        <v>1</v>
      </c>
      <c r="J50" s="34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5">
        <v>0</v>
      </c>
      <c r="Q50" s="35">
        <v>1</v>
      </c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14"/>
      <c r="AI50" s="14"/>
    </row>
    <row r="51" spans="1:35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x14ac:dyDescent="0.25">
      <c r="A52" s="40" t="s">
        <v>102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5" customHeight="1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39" customHeight="1" x14ac:dyDescent="0.25">
      <c r="A54" s="43" t="s">
        <v>103</v>
      </c>
      <c r="B54" s="43"/>
      <c r="C54" s="43"/>
      <c r="D54" s="43"/>
      <c r="E54" s="43"/>
      <c r="F54" s="44"/>
      <c r="G54" s="4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x14ac:dyDescent="0.25"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x14ac:dyDescent="0.25"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x14ac:dyDescent="0.25"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x14ac:dyDescent="0.25"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x14ac:dyDescent="0.25"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x14ac:dyDescent="0.25"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x14ac:dyDescent="0.25"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x14ac:dyDescent="0.25"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x14ac:dyDescent="0.25"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x14ac:dyDescent="0.25"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8:35" x14ac:dyDescent="0.25"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8:35" x14ac:dyDescent="0.25"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8:35" x14ac:dyDescent="0.25"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8:35" x14ac:dyDescent="0.25"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8:35" x14ac:dyDescent="0.25"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8:35" x14ac:dyDescent="0.25"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8:35" x14ac:dyDescent="0.25"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8:35" x14ac:dyDescent="0.25"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8:35" x14ac:dyDescent="0.25"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8:35" x14ac:dyDescent="0.25"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8:35" x14ac:dyDescent="0.25"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8:35" x14ac:dyDescent="0.25"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8:35" x14ac:dyDescent="0.25"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8:35" x14ac:dyDescent="0.25"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8:35" x14ac:dyDescent="0.25"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8:35" x14ac:dyDescent="0.25"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8:35" x14ac:dyDescent="0.25"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8:35" x14ac:dyDescent="0.25"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8:35" x14ac:dyDescent="0.25"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8:35" x14ac:dyDescent="0.25"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8:35" x14ac:dyDescent="0.25"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8:35" x14ac:dyDescent="0.25"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8:35" x14ac:dyDescent="0.25"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8:35" x14ac:dyDescent="0.25"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8:35" x14ac:dyDescent="0.25"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8:35" x14ac:dyDescent="0.25"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8:35" x14ac:dyDescent="0.25"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8:35" x14ac:dyDescent="0.25"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8:35" x14ac:dyDescent="0.25"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</sheetData>
  <hyperlinks>
    <hyperlink ref="R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&amp;L_x000D_&amp;"calibri"&amp;12&amp;B10.1.1. Clasificación de los centros educativos según municipio y enseñanzas que imparten. Total centros.&amp;R&amp;"calibri"&amp;10&amp;P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P1" sqref="P1"/>
    </sheetView>
  </sheetViews>
  <sheetFormatPr baseColWidth="10" defaultColWidth="11.42578125" defaultRowHeight="15" x14ac:dyDescent="0.25"/>
  <cols>
    <col min="1" max="1" width="34.7109375" customWidth="1"/>
    <col min="2" max="2" width="9.7109375" customWidth="1"/>
    <col min="3" max="3" width="11.85546875" customWidth="1"/>
    <col min="4" max="4" width="8.42578125" customWidth="1"/>
    <col min="5" max="5" width="9.85546875" customWidth="1"/>
    <col min="6" max="6" width="12.42578125" customWidth="1"/>
    <col min="7" max="7" width="16.140625" customWidth="1"/>
    <col min="8" max="8" width="15.5703125" customWidth="1"/>
    <col min="9" max="9" width="13.28515625" customWidth="1"/>
    <col min="10" max="10" width="19.7109375" customWidth="1"/>
    <col min="11" max="11" width="12.28515625" customWidth="1"/>
    <col min="12" max="12" width="12" customWidth="1"/>
    <col min="14" max="14" width="10.140625" customWidth="1"/>
    <col min="15" max="15" width="10.5703125" customWidth="1"/>
  </cols>
  <sheetData>
    <row r="1" spans="1:16" x14ac:dyDescent="0.25">
      <c r="A1" s="12" t="s">
        <v>104</v>
      </c>
      <c r="P1" s="13" t="s">
        <v>38</v>
      </c>
    </row>
    <row r="2" spans="1:16" s="20" customFormat="1" ht="15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x14ac:dyDescent="0.25">
      <c r="A3" s="1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s="25" customFormat="1" ht="45" customHeight="1" x14ac:dyDescent="0.25">
      <c r="A4" s="21" t="s">
        <v>39</v>
      </c>
      <c r="B4" s="22" t="s">
        <v>40</v>
      </c>
      <c r="C4" s="23" t="s">
        <v>41</v>
      </c>
      <c r="D4" s="23" t="s">
        <v>42</v>
      </c>
      <c r="E4" s="23" t="s">
        <v>105</v>
      </c>
      <c r="F4" s="23" t="s">
        <v>44</v>
      </c>
      <c r="G4" s="23" t="s">
        <v>45</v>
      </c>
      <c r="H4" s="23" t="s">
        <v>47</v>
      </c>
      <c r="I4" s="23" t="s">
        <v>48</v>
      </c>
      <c r="J4" s="23" t="s">
        <v>49</v>
      </c>
      <c r="K4" s="23" t="s">
        <v>50</v>
      </c>
      <c r="L4" s="23" t="s">
        <v>51</v>
      </c>
      <c r="M4" s="23" t="s">
        <v>52</v>
      </c>
      <c r="N4" s="23" t="s">
        <v>53</v>
      </c>
      <c r="O4" s="23" t="s">
        <v>55</v>
      </c>
    </row>
    <row r="5" spans="1:16" x14ac:dyDescent="0.25">
      <c r="A5" s="26" t="s">
        <v>56</v>
      </c>
      <c r="B5" s="47">
        <f>C5+I5+O5</f>
        <v>620</v>
      </c>
      <c r="C5" s="28">
        <f>SUM(D5:H5)</f>
        <v>584</v>
      </c>
      <c r="D5" s="48">
        <v>71</v>
      </c>
      <c r="E5" s="48">
        <v>382</v>
      </c>
      <c r="F5" s="48">
        <v>5</v>
      </c>
      <c r="G5" s="48">
        <v>118</v>
      </c>
      <c r="H5" s="28">
        <v>8</v>
      </c>
      <c r="I5" s="28">
        <f>SUM(J5:N5)</f>
        <v>19</v>
      </c>
      <c r="J5" s="49">
        <v>2</v>
      </c>
      <c r="K5" s="49">
        <v>9</v>
      </c>
      <c r="L5" s="49">
        <v>1</v>
      </c>
      <c r="M5" s="49">
        <v>1</v>
      </c>
      <c r="N5" s="49">
        <v>6</v>
      </c>
      <c r="O5" s="48">
        <v>17</v>
      </c>
    </row>
    <row r="6" spans="1:16" x14ac:dyDescent="0.25">
      <c r="A6" s="50" t="s">
        <v>57</v>
      </c>
      <c r="B6" s="33">
        <v>5</v>
      </c>
      <c r="C6" s="34">
        <v>4</v>
      </c>
      <c r="D6" s="35">
        <v>0</v>
      </c>
      <c r="E6" s="35">
        <v>3</v>
      </c>
      <c r="F6" s="35">
        <v>0</v>
      </c>
      <c r="G6" s="35">
        <v>1</v>
      </c>
      <c r="H6" s="34">
        <v>0</v>
      </c>
      <c r="I6" s="34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5">
        <v>1</v>
      </c>
    </row>
    <row r="7" spans="1:16" x14ac:dyDescent="0.25">
      <c r="A7" s="50" t="s">
        <v>58</v>
      </c>
      <c r="B7" s="33">
        <v>7</v>
      </c>
      <c r="C7" s="34">
        <v>7</v>
      </c>
      <c r="D7" s="35">
        <v>1</v>
      </c>
      <c r="E7" s="35">
        <v>5</v>
      </c>
      <c r="F7" s="35">
        <v>0</v>
      </c>
      <c r="G7" s="35">
        <v>1</v>
      </c>
      <c r="H7" s="34">
        <v>0</v>
      </c>
      <c r="I7" s="34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</row>
    <row r="8" spans="1:16" x14ac:dyDescent="0.25">
      <c r="A8" s="50" t="s">
        <v>59</v>
      </c>
      <c r="B8" s="33">
        <v>14</v>
      </c>
      <c r="C8" s="34">
        <v>13</v>
      </c>
      <c r="D8" s="35">
        <v>1</v>
      </c>
      <c r="E8" s="35">
        <v>9</v>
      </c>
      <c r="F8" s="35">
        <v>0</v>
      </c>
      <c r="G8" s="35">
        <v>3</v>
      </c>
      <c r="H8" s="34">
        <v>0</v>
      </c>
      <c r="I8" s="34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5">
        <v>1</v>
      </c>
    </row>
    <row r="9" spans="1:16" x14ac:dyDescent="0.25">
      <c r="A9" s="50" t="s">
        <v>60</v>
      </c>
      <c r="B9" s="33">
        <v>1</v>
      </c>
      <c r="C9" s="34">
        <v>1</v>
      </c>
      <c r="D9" s="35">
        <v>0</v>
      </c>
      <c r="E9" s="35">
        <v>1</v>
      </c>
      <c r="F9" s="35">
        <v>0</v>
      </c>
      <c r="G9" s="35">
        <v>0</v>
      </c>
      <c r="H9" s="34">
        <v>0</v>
      </c>
      <c r="I9" s="34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</row>
    <row r="10" spans="1:16" x14ac:dyDescent="0.25">
      <c r="A10" s="50" t="s">
        <v>61</v>
      </c>
      <c r="B10" s="33">
        <v>14</v>
      </c>
      <c r="C10" s="34">
        <v>13</v>
      </c>
      <c r="D10" s="35">
        <v>1</v>
      </c>
      <c r="E10" s="35">
        <v>8</v>
      </c>
      <c r="F10" s="35">
        <v>0</v>
      </c>
      <c r="G10" s="35">
        <v>3</v>
      </c>
      <c r="H10" s="34">
        <v>1</v>
      </c>
      <c r="I10" s="34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35">
        <v>1</v>
      </c>
    </row>
    <row r="11" spans="1:16" x14ac:dyDescent="0.25">
      <c r="A11" s="50" t="s">
        <v>62</v>
      </c>
      <c r="B11" s="33">
        <v>6</v>
      </c>
      <c r="C11" s="34">
        <v>6</v>
      </c>
      <c r="D11" s="35">
        <v>2</v>
      </c>
      <c r="E11" s="35">
        <v>3</v>
      </c>
      <c r="F11" s="35">
        <v>0</v>
      </c>
      <c r="G11" s="35">
        <v>1</v>
      </c>
      <c r="H11" s="34">
        <v>0</v>
      </c>
      <c r="I11" s="34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37">
        <v>0</v>
      </c>
    </row>
    <row r="12" spans="1:16" x14ac:dyDescent="0.25">
      <c r="A12" s="50" t="s">
        <v>63</v>
      </c>
      <c r="B12" s="33">
        <v>1</v>
      </c>
      <c r="C12" s="34">
        <v>1</v>
      </c>
      <c r="D12" s="35">
        <v>0</v>
      </c>
      <c r="E12" s="35">
        <v>1</v>
      </c>
      <c r="F12" s="35">
        <v>0</v>
      </c>
      <c r="G12" s="35">
        <v>0</v>
      </c>
      <c r="H12" s="34">
        <v>0</v>
      </c>
      <c r="I12" s="34">
        <v>0</v>
      </c>
      <c r="J12" s="37">
        <v>0</v>
      </c>
      <c r="K12" s="51">
        <v>0</v>
      </c>
      <c r="L12" s="51">
        <v>0</v>
      </c>
      <c r="M12" s="51">
        <v>0</v>
      </c>
      <c r="N12" s="51">
        <v>0</v>
      </c>
      <c r="O12" s="37">
        <v>0</v>
      </c>
    </row>
    <row r="13" spans="1:16" x14ac:dyDescent="0.25">
      <c r="A13" s="50" t="s">
        <v>64</v>
      </c>
      <c r="B13" s="33">
        <v>4</v>
      </c>
      <c r="C13" s="34">
        <v>4</v>
      </c>
      <c r="D13" s="35">
        <v>1</v>
      </c>
      <c r="E13" s="35">
        <v>2</v>
      </c>
      <c r="F13" s="35">
        <v>0</v>
      </c>
      <c r="G13" s="35">
        <v>1</v>
      </c>
      <c r="H13" s="34">
        <v>0</v>
      </c>
      <c r="I13" s="34">
        <v>0</v>
      </c>
      <c r="J13" s="37">
        <v>0</v>
      </c>
      <c r="K13" s="51">
        <v>0</v>
      </c>
      <c r="L13" s="51">
        <v>0</v>
      </c>
      <c r="M13" s="51">
        <v>0</v>
      </c>
      <c r="N13" s="51">
        <v>0</v>
      </c>
      <c r="O13" s="37">
        <v>0</v>
      </c>
    </row>
    <row r="14" spans="1:16" x14ac:dyDescent="0.25">
      <c r="A14" s="50" t="s">
        <v>65</v>
      </c>
      <c r="B14" s="33">
        <v>13</v>
      </c>
      <c r="C14" s="34">
        <v>12</v>
      </c>
      <c r="D14" s="35">
        <v>1</v>
      </c>
      <c r="E14" s="35">
        <v>9</v>
      </c>
      <c r="F14" s="35">
        <v>0</v>
      </c>
      <c r="G14" s="35">
        <v>2</v>
      </c>
      <c r="H14" s="34">
        <v>0</v>
      </c>
      <c r="I14" s="34">
        <v>0</v>
      </c>
      <c r="J14" s="37">
        <v>0</v>
      </c>
      <c r="K14" s="51">
        <v>0</v>
      </c>
      <c r="L14" s="51">
        <v>0</v>
      </c>
      <c r="M14" s="51">
        <v>0</v>
      </c>
      <c r="N14" s="51">
        <v>0</v>
      </c>
      <c r="O14" s="35">
        <v>1</v>
      </c>
    </row>
    <row r="15" spans="1:16" x14ac:dyDescent="0.25">
      <c r="A15" s="50" t="s">
        <v>66</v>
      </c>
      <c r="B15" s="33">
        <v>9</v>
      </c>
      <c r="C15" s="34">
        <v>9</v>
      </c>
      <c r="D15" s="35">
        <v>1</v>
      </c>
      <c r="E15" s="35">
        <v>6</v>
      </c>
      <c r="F15" s="35">
        <v>0</v>
      </c>
      <c r="G15" s="35">
        <v>2</v>
      </c>
      <c r="H15" s="34">
        <v>0</v>
      </c>
      <c r="I15" s="34">
        <v>0</v>
      </c>
      <c r="J15" s="37">
        <v>0</v>
      </c>
      <c r="K15" s="51">
        <v>0</v>
      </c>
      <c r="L15" s="51">
        <v>0</v>
      </c>
      <c r="M15" s="51">
        <v>0</v>
      </c>
      <c r="N15" s="51">
        <v>0</v>
      </c>
      <c r="O15" s="37">
        <v>0</v>
      </c>
    </row>
    <row r="16" spans="1:16" x14ac:dyDescent="0.25">
      <c r="A16" s="50" t="s">
        <v>67</v>
      </c>
      <c r="B16" s="33">
        <v>3</v>
      </c>
      <c r="C16" s="34">
        <v>3</v>
      </c>
      <c r="D16" s="35">
        <v>0</v>
      </c>
      <c r="E16" s="35">
        <v>2</v>
      </c>
      <c r="F16" s="35">
        <v>0</v>
      </c>
      <c r="G16" s="35">
        <v>1</v>
      </c>
      <c r="H16" s="34">
        <v>0</v>
      </c>
      <c r="I16" s="34">
        <v>0</v>
      </c>
      <c r="J16" s="37">
        <v>0</v>
      </c>
      <c r="K16" s="51">
        <v>0</v>
      </c>
      <c r="L16" s="51">
        <v>0</v>
      </c>
      <c r="M16" s="51">
        <v>0</v>
      </c>
      <c r="N16" s="51">
        <v>0</v>
      </c>
      <c r="O16" s="37">
        <v>0</v>
      </c>
    </row>
    <row r="17" spans="1:15" x14ac:dyDescent="0.25">
      <c r="A17" s="50" t="s">
        <v>68</v>
      </c>
      <c r="B17" s="33">
        <v>3</v>
      </c>
      <c r="C17" s="34">
        <v>3</v>
      </c>
      <c r="D17" s="35">
        <v>0</v>
      </c>
      <c r="E17" s="35">
        <v>2</v>
      </c>
      <c r="F17" s="35">
        <v>0</v>
      </c>
      <c r="G17" s="35">
        <v>1</v>
      </c>
      <c r="H17" s="34">
        <v>0</v>
      </c>
      <c r="I17" s="34">
        <v>0</v>
      </c>
      <c r="J17" s="37">
        <v>0</v>
      </c>
      <c r="K17" s="51">
        <v>0</v>
      </c>
      <c r="L17" s="51">
        <v>0</v>
      </c>
      <c r="M17" s="51">
        <v>0</v>
      </c>
      <c r="N17" s="51">
        <v>0</v>
      </c>
      <c r="O17" s="37">
        <v>0</v>
      </c>
    </row>
    <row r="18" spans="1:15" x14ac:dyDescent="0.25">
      <c r="A18" s="50" t="s">
        <v>69</v>
      </c>
      <c r="B18" s="33">
        <v>6</v>
      </c>
      <c r="C18" s="34">
        <v>6</v>
      </c>
      <c r="D18" s="35">
        <v>2</v>
      </c>
      <c r="E18" s="35">
        <v>3</v>
      </c>
      <c r="F18" s="35">
        <v>0</v>
      </c>
      <c r="G18" s="35">
        <v>1</v>
      </c>
      <c r="H18" s="34">
        <v>0</v>
      </c>
      <c r="I18" s="34">
        <v>0</v>
      </c>
      <c r="J18" s="37">
        <v>0</v>
      </c>
      <c r="K18" s="51">
        <v>0</v>
      </c>
      <c r="L18" s="51">
        <v>0</v>
      </c>
      <c r="M18" s="51">
        <v>0</v>
      </c>
      <c r="N18" s="51">
        <v>0</v>
      </c>
      <c r="O18" s="37">
        <v>0</v>
      </c>
    </row>
    <row r="19" spans="1:15" x14ac:dyDescent="0.25">
      <c r="A19" s="50" t="s">
        <v>70</v>
      </c>
      <c r="B19" s="33">
        <v>5</v>
      </c>
      <c r="C19" s="34">
        <v>5</v>
      </c>
      <c r="D19" s="35">
        <v>1</v>
      </c>
      <c r="E19" s="35">
        <v>3</v>
      </c>
      <c r="F19" s="35">
        <v>0</v>
      </c>
      <c r="G19" s="35">
        <v>1</v>
      </c>
      <c r="H19" s="34">
        <v>0</v>
      </c>
      <c r="I19" s="34">
        <v>0</v>
      </c>
      <c r="J19" s="37">
        <v>0</v>
      </c>
      <c r="K19" s="51">
        <v>0</v>
      </c>
      <c r="L19" s="51">
        <v>0</v>
      </c>
      <c r="M19" s="51">
        <v>0</v>
      </c>
      <c r="N19" s="51">
        <v>0</v>
      </c>
      <c r="O19" s="37">
        <v>0</v>
      </c>
    </row>
    <row r="20" spans="1:15" x14ac:dyDescent="0.25">
      <c r="A20" s="50" t="s">
        <v>71</v>
      </c>
      <c r="B20" s="33">
        <v>2</v>
      </c>
      <c r="C20" s="34">
        <v>2</v>
      </c>
      <c r="D20" s="35">
        <v>1</v>
      </c>
      <c r="E20" s="35">
        <v>1</v>
      </c>
      <c r="F20" s="35">
        <v>0</v>
      </c>
      <c r="G20" s="35">
        <v>0</v>
      </c>
      <c r="H20" s="34">
        <v>0</v>
      </c>
      <c r="I20" s="34">
        <v>0</v>
      </c>
      <c r="J20" s="37">
        <v>0</v>
      </c>
      <c r="K20" s="51">
        <v>0</v>
      </c>
      <c r="L20" s="51">
        <v>0</v>
      </c>
      <c r="M20" s="51">
        <v>0</v>
      </c>
      <c r="N20" s="51">
        <v>0</v>
      </c>
      <c r="O20" s="37">
        <v>0</v>
      </c>
    </row>
    <row r="21" spans="1:15" x14ac:dyDescent="0.25">
      <c r="A21" s="50" t="s">
        <v>72</v>
      </c>
      <c r="B21" s="33">
        <v>16</v>
      </c>
      <c r="C21" s="34">
        <v>13</v>
      </c>
      <c r="D21" s="35">
        <v>1</v>
      </c>
      <c r="E21" s="35">
        <v>8</v>
      </c>
      <c r="F21" s="35">
        <v>0</v>
      </c>
      <c r="G21" s="35">
        <v>3</v>
      </c>
      <c r="H21" s="34">
        <v>1</v>
      </c>
      <c r="I21" s="34">
        <v>2</v>
      </c>
      <c r="J21" s="51">
        <v>0</v>
      </c>
      <c r="K21" s="51">
        <v>1</v>
      </c>
      <c r="L21" s="51">
        <v>0</v>
      </c>
      <c r="M21" s="51">
        <v>0</v>
      </c>
      <c r="N21" s="51">
        <v>1</v>
      </c>
      <c r="O21" s="35">
        <v>1</v>
      </c>
    </row>
    <row r="22" spans="1:15" x14ac:dyDescent="0.25">
      <c r="A22" s="50" t="s">
        <v>73</v>
      </c>
      <c r="B22" s="33">
        <v>79</v>
      </c>
      <c r="C22" s="34">
        <v>76</v>
      </c>
      <c r="D22" s="35">
        <v>10</v>
      </c>
      <c r="E22" s="35">
        <v>48</v>
      </c>
      <c r="F22" s="35">
        <v>0</v>
      </c>
      <c r="G22" s="35">
        <v>17</v>
      </c>
      <c r="H22" s="34">
        <v>1</v>
      </c>
      <c r="I22" s="34">
        <v>2</v>
      </c>
      <c r="J22" s="51">
        <v>0</v>
      </c>
      <c r="K22" s="51">
        <v>1</v>
      </c>
      <c r="L22" s="51">
        <v>0</v>
      </c>
      <c r="M22" s="51">
        <v>0</v>
      </c>
      <c r="N22" s="51">
        <v>1</v>
      </c>
      <c r="O22" s="35">
        <v>1</v>
      </c>
    </row>
    <row r="23" spans="1:15" x14ac:dyDescent="0.25">
      <c r="A23" s="50" t="s">
        <v>74</v>
      </c>
      <c r="B23" s="33">
        <v>8</v>
      </c>
      <c r="C23" s="34">
        <v>8</v>
      </c>
      <c r="D23" s="35">
        <v>1</v>
      </c>
      <c r="E23" s="35">
        <v>5</v>
      </c>
      <c r="F23" s="35">
        <v>0</v>
      </c>
      <c r="G23" s="35">
        <v>2</v>
      </c>
      <c r="H23" s="34">
        <v>0</v>
      </c>
      <c r="I23" s="34">
        <v>0</v>
      </c>
      <c r="J23" s="37">
        <v>0</v>
      </c>
      <c r="K23" s="51">
        <v>0</v>
      </c>
      <c r="L23" s="51">
        <v>0</v>
      </c>
      <c r="M23" s="51">
        <v>0</v>
      </c>
      <c r="N23" s="51">
        <v>0</v>
      </c>
      <c r="O23" s="37">
        <v>0</v>
      </c>
    </row>
    <row r="24" spans="1:15" x14ac:dyDescent="0.25">
      <c r="A24" s="50" t="s">
        <v>75</v>
      </c>
      <c r="B24" s="33">
        <v>7</v>
      </c>
      <c r="C24" s="34">
        <v>7</v>
      </c>
      <c r="D24" s="35">
        <v>1</v>
      </c>
      <c r="E24" s="35">
        <v>5</v>
      </c>
      <c r="F24" s="35">
        <v>0</v>
      </c>
      <c r="G24" s="35">
        <v>1</v>
      </c>
      <c r="H24" s="34">
        <v>0</v>
      </c>
      <c r="I24" s="34">
        <v>0</v>
      </c>
      <c r="J24" s="37">
        <v>0</v>
      </c>
      <c r="K24" s="51">
        <v>0</v>
      </c>
      <c r="L24" s="51">
        <v>0</v>
      </c>
      <c r="M24" s="51">
        <v>0</v>
      </c>
      <c r="N24" s="51">
        <v>0</v>
      </c>
      <c r="O24" s="37">
        <v>0</v>
      </c>
    </row>
    <row r="25" spans="1:15" x14ac:dyDescent="0.25">
      <c r="A25" s="50" t="s">
        <v>76</v>
      </c>
      <c r="B25" s="33">
        <v>12</v>
      </c>
      <c r="C25" s="34">
        <v>10</v>
      </c>
      <c r="D25" s="35">
        <v>1</v>
      </c>
      <c r="E25" s="35">
        <v>7</v>
      </c>
      <c r="F25" s="35">
        <v>0</v>
      </c>
      <c r="G25" s="35">
        <v>2</v>
      </c>
      <c r="H25" s="34">
        <v>0</v>
      </c>
      <c r="I25" s="34">
        <v>1</v>
      </c>
      <c r="J25" s="51">
        <v>0</v>
      </c>
      <c r="K25" s="51">
        <v>1</v>
      </c>
      <c r="L25" s="51">
        <v>0</v>
      </c>
      <c r="M25" s="51">
        <v>0</v>
      </c>
      <c r="N25" s="51">
        <v>0</v>
      </c>
      <c r="O25" s="35">
        <v>1</v>
      </c>
    </row>
    <row r="26" spans="1:15" x14ac:dyDescent="0.25">
      <c r="A26" s="50" t="s">
        <v>77</v>
      </c>
      <c r="B26" s="33">
        <v>6</v>
      </c>
      <c r="C26" s="34">
        <v>6</v>
      </c>
      <c r="D26" s="35">
        <v>1</v>
      </c>
      <c r="E26" s="35">
        <v>4</v>
      </c>
      <c r="F26" s="35">
        <v>0</v>
      </c>
      <c r="G26" s="35">
        <v>1</v>
      </c>
      <c r="H26" s="34">
        <v>0</v>
      </c>
      <c r="I26" s="34">
        <v>0</v>
      </c>
      <c r="J26" s="37">
        <v>0</v>
      </c>
      <c r="K26" s="51">
        <v>0</v>
      </c>
      <c r="L26" s="51">
        <v>0</v>
      </c>
      <c r="M26" s="51">
        <v>0</v>
      </c>
      <c r="N26" s="51">
        <v>0</v>
      </c>
      <c r="O26" s="37">
        <v>0</v>
      </c>
    </row>
    <row r="27" spans="1:15" x14ac:dyDescent="0.25">
      <c r="A27" s="50" t="s">
        <v>78</v>
      </c>
      <c r="B27" s="33">
        <v>7</v>
      </c>
      <c r="C27" s="34">
        <v>7</v>
      </c>
      <c r="D27" s="35">
        <v>0</v>
      </c>
      <c r="E27" s="35">
        <v>5</v>
      </c>
      <c r="F27" s="35">
        <v>0</v>
      </c>
      <c r="G27" s="35">
        <v>2</v>
      </c>
      <c r="H27" s="34">
        <v>0</v>
      </c>
      <c r="I27" s="34">
        <v>0</v>
      </c>
      <c r="J27" s="37">
        <v>0</v>
      </c>
      <c r="K27" s="51">
        <v>0</v>
      </c>
      <c r="L27" s="51">
        <v>0</v>
      </c>
      <c r="M27" s="51">
        <v>0</v>
      </c>
      <c r="N27" s="51">
        <v>0</v>
      </c>
      <c r="O27" s="37">
        <v>0</v>
      </c>
    </row>
    <row r="28" spans="1:15" x14ac:dyDescent="0.25">
      <c r="A28" s="50" t="s">
        <v>79</v>
      </c>
      <c r="B28" s="33">
        <v>12</v>
      </c>
      <c r="C28" s="34">
        <v>10</v>
      </c>
      <c r="D28" s="35">
        <v>0</v>
      </c>
      <c r="E28" s="35">
        <v>7</v>
      </c>
      <c r="F28" s="35">
        <v>0</v>
      </c>
      <c r="G28" s="35">
        <v>3</v>
      </c>
      <c r="H28" s="34">
        <v>0</v>
      </c>
      <c r="I28" s="34">
        <v>1</v>
      </c>
      <c r="J28" s="51">
        <v>0</v>
      </c>
      <c r="K28" s="51">
        <v>1</v>
      </c>
      <c r="L28" s="51">
        <v>0</v>
      </c>
      <c r="M28" s="51">
        <v>0</v>
      </c>
      <c r="N28" s="51">
        <v>0</v>
      </c>
      <c r="O28" s="35">
        <v>1</v>
      </c>
    </row>
    <row r="29" spans="1:15" x14ac:dyDescent="0.25">
      <c r="A29" s="50" t="s">
        <v>80</v>
      </c>
      <c r="B29" s="33">
        <v>3</v>
      </c>
      <c r="C29" s="34">
        <v>3</v>
      </c>
      <c r="D29" s="35">
        <v>1</v>
      </c>
      <c r="E29" s="35">
        <v>1</v>
      </c>
      <c r="F29" s="35">
        <v>0</v>
      </c>
      <c r="G29" s="35">
        <v>1</v>
      </c>
      <c r="H29" s="34">
        <v>0</v>
      </c>
      <c r="I29" s="34">
        <v>0</v>
      </c>
      <c r="J29" s="37">
        <v>0</v>
      </c>
      <c r="K29" s="51">
        <v>0</v>
      </c>
      <c r="L29" s="51">
        <v>0</v>
      </c>
      <c r="M29" s="51">
        <v>0</v>
      </c>
      <c r="N29" s="51">
        <v>0</v>
      </c>
      <c r="O29" s="37">
        <v>0</v>
      </c>
    </row>
    <row r="30" spans="1:15" x14ac:dyDescent="0.25">
      <c r="A30" s="50" t="s">
        <v>81</v>
      </c>
      <c r="B30" s="33">
        <v>41</v>
      </c>
      <c r="C30" s="34">
        <v>38</v>
      </c>
      <c r="D30" s="35">
        <v>2</v>
      </c>
      <c r="E30" s="35">
        <v>25</v>
      </c>
      <c r="F30" s="35">
        <v>0</v>
      </c>
      <c r="G30" s="35">
        <v>10</v>
      </c>
      <c r="H30" s="34">
        <v>1</v>
      </c>
      <c r="I30" s="34">
        <v>2</v>
      </c>
      <c r="J30" s="51">
        <v>0</v>
      </c>
      <c r="K30" s="51">
        <v>1</v>
      </c>
      <c r="L30" s="51">
        <v>0</v>
      </c>
      <c r="M30" s="51">
        <v>0</v>
      </c>
      <c r="N30" s="51">
        <v>1</v>
      </c>
      <c r="O30" s="35">
        <v>1</v>
      </c>
    </row>
    <row r="31" spans="1:15" x14ac:dyDescent="0.25">
      <c r="A31" s="50" t="s">
        <v>82</v>
      </c>
      <c r="B31" s="33">
        <v>4</v>
      </c>
      <c r="C31" s="34">
        <v>4</v>
      </c>
      <c r="D31" s="35">
        <v>1</v>
      </c>
      <c r="E31" s="35">
        <v>2</v>
      </c>
      <c r="F31" s="35">
        <v>0</v>
      </c>
      <c r="G31" s="35">
        <v>1</v>
      </c>
      <c r="H31" s="34">
        <v>0</v>
      </c>
      <c r="I31" s="34">
        <v>0</v>
      </c>
      <c r="J31" s="37">
        <v>0</v>
      </c>
      <c r="K31" s="51">
        <v>0</v>
      </c>
      <c r="L31" s="51">
        <v>0</v>
      </c>
      <c r="M31" s="51">
        <v>0</v>
      </c>
      <c r="N31" s="51">
        <v>0</v>
      </c>
      <c r="O31" s="37">
        <v>0</v>
      </c>
    </row>
    <row r="32" spans="1:15" x14ac:dyDescent="0.25">
      <c r="A32" s="50" t="s">
        <v>83</v>
      </c>
      <c r="B32" s="33">
        <v>14</v>
      </c>
      <c r="C32" s="34">
        <v>13</v>
      </c>
      <c r="D32" s="35">
        <v>0</v>
      </c>
      <c r="E32" s="35">
        <v>10</v>
      </c>
      <c r="F32" s="35">
        <v>0</v>
      </c>
      <c r="G32" s="35">
        <v>3</v>
      </c>
      <c r="H32" s="34">
        <v>0</v>
      </c>
      <c r="I32" s="34">
        <v>0</v>
      </c>
      <c r="J32" s="37">
        <v>0</v>
      </c>
      <c r="K32" s="51">
        <v>0</v>
      </c>
      <c r="L32" s="51">
        <v>0</v>
      </c>
      <c r="M32" s="51">
        <v>0</v>
      </c>
      <c r="N32" s="51">
        <v>0</v>
      </c>
      <c r="O32" s="35">
        <v>1</v>
      </c>
    </row>
    <row r="33" spans="1:15" x14ac:dyDescent="0.25">
      <c r="A33" s="50" t="s">
        <v>84</v>
      </c>
      <c r="B33" s="33">
        <v>29</v>
      </c>
      <c r="C33" s="34">
        <v>26</v>
      </c>
      <c r="D33" s="35">
        <v>6</v>
      </c>
      <c r="E33" s="35">
        <v>15</v>
      </c>
      <c r="F33" s="35">
        <v>0</v>
      </c>
      <c r="G33" s="35">
        <v>5</v>
      </c>
      <c r="H33" s="34">
        <v>0</v>
      </c>
      <c r="I33" s="34">
        <v>2</v>
      </c>
      <c r="J33" s="51">
        <v>0</v>
      </c>
      <c r="K33" s="51">
        <v>1</v>
      </c>
      <c r="L33" s="51">
        <v>0</v>
      </c>
      <c r="M33" s="51">
        <v>0</v>
      </c>
      <c r="N33" s="51">
        <v>1</v>
      </c>
      <c r="O33" s="35">
        <v>1</v>
      </c>
    </row>
    <row r="34" spans="1:15" x14ac:dyDescent="0.25">
      <c r="A34" s="50" t="s">
        <v>85</v>
      </c>
      <c r="B34" s="33">
        <v>5</v>
      </c>
      <c r="C34" s="34">
        <v>5</v>
      </c>
      <c r="D34" s="35">
        <v>0</v>
      </c>
      <c r="E34" s="35">
        <v>4</v>
      </c>
      <c r="F34" s="35">
        <v>0</v>
      </c>
      <c r="G34" s="35">
        <v>1</v>
      </c>
      <c r="H34" s="34">
        <v>0</v>
      </c>
      <c r="I34" s="34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37">
        <v>0</v>
      </c>
    </row>
    <row r="35" spans="1:15" x14ac:dyDescent="0.25">
      <c r="A35" s="50" t="s">
        <v>86</v>
      </c>
      <c r="B35" s="33">
        <v>10</v>
      </c>
      <c r="C35" s="34">
        <v>9</v>
      </c>
      <c r="D35" s="35">
        <v>1</v>
      </c>
      <c r="E35" s="35">
        <v>6</v>
      </c>
      <c r="F35" s="35">
        <v>0</v>
      </c>
      <c r="G35" s="35">
        <v>2</v>
      </c>
      <c r="H35" s="34">
        <v>0</v>
      </c>
      <c r="I35" s="34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35">
        <v>1</v>
      </c>
    </row>
    <row r="36" spans="1:15" x14ac:dyDescent="0.25">
      <c r="A36" s="50" t="s">
        <v>87</v>
      </c>
      <c r="B36" s="33">
        <v>163</v>
      </c>
      <c r="C36" s="34">
        <v>153</v>
      </c>
      <c r="D36" s="35">
        <v>14</v>
      </c>
      <c r="E36" s="35">
        <v>108</v>
      </c>
      <c r="F36" s="35">
        <v>3</v>
      </c>
      <c r="G36" s="35">
        <v>25</v>
      </c>
      <c r="H36" s="34">
        <v>3</v>
      </c>
      <c r="I36" s="34">
        <v>7</v>
      </c>
      <c r="J36" s="51">
        <v>2</v>
      </c>
      <c r="K36" s="51">
        <v>2</v>
      </c>
      <c r="L36" s="51">
        <v>1</v>
      </c>
      <c r="M36" s="51">
        <v>1</v>
      </c>
      <c r="N36" s="51">
        <v>1</v>
      </c>
      <c r="O36" s="35">
        <v>3</v>
      </c>
    </row>
    <row r="37" spans="1:15" x14ac:dyDescent="0.25">
      <c r="A37" s="50" t="s">
        <v>88</v>
      </c>
      <c r="B37" s="33">
        <v>1</v>
      </c>
      <c r="C37" s="34">
        <v>1</v>
      </c>
      <c r="D37" s="35">
        <v>0</v>
      </c>
      <c r="E37" s="35">
        <v>1</v>
      </c>
      <c r="F37" s="35">
        <v>0</v>
      </c>
      <c r="G37" s="35">
        <v>0</v>
      </c>
      <c r="H37" s="34">
        <v>0</v>
      </c>
      <c r="I37" s="34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37">
        <v>0</v>
      </c>
    </row>
    <row r="38" spans="1:15" x14ac:dyDescent="0.25">
      <c r="A38" s="50" t="s">
        <v>89</v>
      </c>
      <c r="B38" s="33">
        <v>2</v>
      </c>
      <c r="C38" s="34">
        <v>2</v>
      </c>
      <c r="D38" s="35">
        <v>0</v>
      </c>
      <c r="E38" s="35">
        <v>1</v>
      </c>
      <c r="F38" s="35">
        <v>0</v>
      </c>
      <c r="G38" s="35">
        <v>1</v>
      </c>
      <c r="H38" s="34">
        <v>0</v>
      </c>
      <c r="I38" s="34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37">
        <v>0</v>
      </c>
    </row>
    <row r="39" spans="1:15" x14ac:dyDescent="0.25">
      <c r="A39" s="50" t="s">
        <v>90</v>
      </c>
      <c r="B39" s="33">
        <v>6</v>
      </c>
      <c r="C39" s="34">
        <v>6</v>
      </c>
      <c r="D39" s="35">
        <v>1</v>
      </c>
      <c r="E39" s="35">
        <v>4</v>
      </c>
      <c r="F39" s="35">
        <v>0</v>
      </c>
      <c r="G39" s="35">
        <v>1</v>
      </c>
      <c r="H39" s="34">
        <v>0</v>
      </c>
      <c r="I39" s="34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37">
        <v>0</v>
      </c>
    </row>
    <row r="40" spans="1:15" x14ac:dyDescent="0.25">
      <c r="A40" s="50" t="s">
        <v>91</v>
      </c>
      <c r="B40" s="33">
        <v>1</v>
      </c>
      <c r="C40" s="34">
        <v>1</v>
      </c>
      <c r="D40" s="35">
        <v>0</v>
      </c>
      <c r="E40" s="35">
        <v>1</v>
      </c>
      <c r="F40" s="35">
        <v>0</v>
      </c>
      <c r="G40" s="35">
        <v>0</v>
      </c>
      <c r="H40" s="34">
        <v>0</v>
      </c>
      <c r="I40" s="34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37">
        <v>0</v>
      </c>
    </row>
    <row r="41" spans="1:15" x14ac:dyDescent="0.25">
      <c r="A41" s="50" t="s">
        <v>92</v>
      </c>
      <c r="B41" s="33">
        <v>13</v>
      </c>
      <c r="C41" s="34">
        <v>11</v>
      </c>
      <c r="D41" s="35">
        <v>2</v>
      </c>
      <c r="E41" s="35">
        <v>7</v>
      </c>
      <c r="F41" s="35">
        <v>0</v>
      </c>
      <c r="G41" s="35">
        <v>2</v>
      </c>
      <c r="H41" s="34">
        <v>0</v>
      </c>
      <c r="I41" s="34">
        <v>2</v>
      </c>
      <c r="J41" s="51">
        <v>0</v>
      </c>
      <c r="K41" s="51">
        <v>1</v>
      </c>
      <c r="L41" s="51">
        <v>0</v>
      </c>
      <c r="M41" s="51">
        <v>0</v>
      </c>
      <c r="N41" s="51">
        <v>1</v>
      </c>
      <c r="O41" s="37">
        <v>0</v>
      </c>
    </row>
    <row r="42" spans="1:15" x14ac:dyDescent="0.25">
      <c r="A42" s="50" t="s">
        <v>93</v>
      </c>
      <c r="B42" s="33">
        <v>10</v>
      </c>
      <c r="C42" s="34">
        <v>10</v>
      </c>
      <c r="D42" s="35">
        <v>2</v>
      </c>
      <c r="E42" s="35">
        <v>6</v>
      </c>
      <c r="F42" s="35">
        <v>0</v>
      </c>
      <c r="G42" s="35">
        <v>2</v>
      </c>
      <c r="H42" s="34">
        <v>0</v>
      </c>
      <c r="I42" s="34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37">
        <v>0</v>
      </c>
    </row>
    <row r="43" spans="1:15" x14ac:dyDescent="0.25">
      <c r="A43" s="50" t="s">
        <v>94</v>
      </c>
      <c r="B43" s="33">
        <v>7</v>
      </c>
      <c r="C43" s="34">
        <v>7</v>
      </c>
      <c r="D43" s="35">
        <v>0</v>
      </c>
      <c r="E43" s="35">
        <v>5</v>
      </c>
      <c r="F43" s="35">
        <v>0</v>
      </c>
      <c r="G43" s="35">
        <v>2</v>
      </c>
      <c r="H43" s="34">
        <v>0</v>
      </c>
      <c r="I43" s="34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37">
        <v>0</v>
      </c>
    </row>
    <row r="44" spans="1:15" x14ac:dyDescent="0.25">
      <c r="A44" s="50" t="s">
        <v>95</v>
      </c>
      <c r="B44" s="33">
        <v>19</v>
      </c>
      <c r="C44" s="34">
        <v>18</v>
      </c>
      <c r="D44" s="35">
        <v>5</v>
      </c>
      <c r="E44" s="35">
        <v>8</v>
      </c>
      <c r="F44" s="35">
        <v>1</v>
      </c>
      <c r="G44" s="35">
        <v>4</v>
      </c>
      <c r="H44" s="34">
        <v>0</v>
      </c>
      <c r="I44" s="34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35">
        <v>1</v>
      </c>
    </row>
    <row r="45" spans="1:15" x14ac:dyDescent="0.25">
      <c r="A45" s="50" t="s">
        <v>96</v>
      </c>
      <c r="B45" s="33">
        <v>9</v>
      </c>
      <c r="C45" s="34">
        <v>9</v>
      </c>
      <c r="D45" s="35">
        <v>1</v>
      </c>
      <c r="E45" s="35">
        <v>6</v>
      </c>
      <c r="F45" s="35">
        <v>0</v>
      </c>
      <c r="G45" s="35">
        <v>2</v>
      </c>
      <c r="H45" s="34">
        <v>0</v>
      </c>
      <c r="I45" s="34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37">
        <v>0</v>
      </c>
    </row>
    <row r="46" spans="1:15" x14ac:dyDescent="0.25">
      <c r="A46" s="50" t="s">
        <v>97</v>
      </c>
      <c r="B46" s="33">
        <v>13</v>
      </c>
      <c r="C46" s="34">
        <v>13</v>
      </c>
      <c r="D46" s="35">
        <v>2</v>
      </c>
      <c r="E46" s="35">
        <v>8</v>
      </c>
      <c r="F46" s="35">
        <v>1</v>
      </c>
      <c r="G46" s="35">
        <v>2</v>
      </c>
      <c r="H46" s="34">
        <v>0</v>
      </c>
      <c r="I46" s="34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37">
        <v>0</v>
      </c>
    </row>
    <row r="47" spans="1:15" x14ac:dyDescent="0.25">
      <c r="A47" s="50" t="s">
        <v>98</v>
      </c>
      <c r="B47" s="33">
        <v>1</v>
      </c>
      <c r="C47" s="34">
        <v>1</v>
      </c>
      <c r="D47" s="35">
        <v>0</v>
      </c>
      <c r="E47" s="35">
        <v>1</v>
      </c>
      <c r="F47" s="35">
        <v>0</v>
      </c>
      <c r="G47" s="35">
        <v>0</v>
      </c>
      <c r="H47" s="34">
        <v>0</v>
      </c>
      <c r="I47" s="34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37">
        <v>0</v>
      </c>
    </row>
    <row r="48" spans="1:15" x14ac:dyDescent="0.25">
      <c r="A48" s="50" t="s">
        <v>99</v>
      </c>
      <c r="B48" s="33">
        <v>10</v>
      </c>
      <c r="C48" s="34">
        <v>10</v>
      </c>
      <c r="D48" s="35">
        <v>1</v>
      </c>
      <c r="E48" s="35">
        <v>6</v>
      </c>
      <c r="F48" s="35">
        <v>0</v>
      </c>
      <c r="G48" s="35">
        <v>2</v>
      </c>
      <c r="H48" s="34">
        <v>1</v>
      </c>
      <c r="I48" s="34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37">
        <v>0</v>
      </c>
    </row>
    <row r="49" spans="1:15" x14ac:dyDescent="0.25">
      <c r="A49" s="52" t="s">
        <v>100</v>
      </c>
      <c r="B49" s="33">
        <v>1</v>
      </c>
      <c r="C49" s="34">
        <v>1</v>
      </c>
      <c r="D49" s="35">
        <v>0</v>
      </c>
      <c r="E49" s="35">
        <v>1</v>
      </c>
      <c r="F49" s="35">
        <v>0</v>
      </c>
      <c r="G49" s="35">
        <v>0</v>
      </c>
      <c r="H49" s="34">
        <v>0</v>
      </c>
      <c r="I49" s="34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37">
        <v>0</v>
      </c>
    </row>
    <row r="50" spans="1:15" x14ac:dyDescent="0.25">
      <c r="A50" s="50" t="s">
        <v>101</v>
      </c>
      <c r="B50" s="33">
        <v>18</v>
      </c>
      <c r="C50" s="34">
        <v>17</v>
      </c>
      <c r="D50" s="35">
        <v>5</v>
      </c>
      <c r="E50" s="35">
        <v>9</v>
      </c>
      <c r="F50" s="35">
        <v>0</v>
      </c>
      <c r="G50" s="35">
        <v>3</v>
      </c>
      <c r="H50" s="34">
        <v>0</v>
      </c>
      <c r="I50" s="34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35">
        <v>1</v>
      </c>
    </row>
    <row r="51" spans="1:15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15" customHeight="1" x14ac:dyDescent="0.25">
      <c r="A52" s="40" t="s">
        <v>102</v>
      </c>
      <c r="B52" s="53"/>
      <c r="C52" s="42"/>
      <c r="D52" s="42"/>
      <c r="E52" s="42"/>
      <c r="F52" s="42"/>
      <c r="G52" s="42"/>
      <c r="H52" s="42"/>
      <c r="I52" s="42"/>
      <c r="J52" s="42"/>
      <c r="K52" s="42"/>
    </row>
    <row r="53" spans="1:15" ht="15" customHeight="1" x14ac:dyDescent="0.25">
      <c r="A53" s="54"/>
      <c r="B53" s="53"/>
      <c r="C53" s="42"/>
      <c r="D53" s="42"/>
      <c r="E53" s="42"/>
      <c r="F53" s="42"/>
      <c r="G53" s="42"/>
      <c r="H53" s="42"/>
      <c r="I53" s="42"/>
      <c r="J53" s="42"/>
      <c r="K53" s="42"/>
    </row>
    <row r="54" spans="1:15" ht="39" customHeight="1" x14ac:dyDescent="0.25">
      <c r="A54" s="55" t="s">
        <v>103</v>
      </c>
      <c r="B54" s="56"/>
      <c r="C54" s="56"/>
      <c r="D54" s="56"/>
      <c r="E54" s="56"/>
      <c r="F54" s="56"/>
    </row>
    <row r="55" spans="1:15" s="7" customFormat="1" x14ac:dyDescent="0.25"/>
    <row r="57" spans="1:15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1:15" x14ac:dyDescent="0.25">
      <c r="A58" s="58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</sheetData>
  <hyperlinks>
    <hyperlink ref="P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&amp;L_x000D_&amp;"calibri"&amp;12&amp;B10.1.2. Clasificación de los centros educativos según municipio y enseñanzas que imparten. Centros públicos.&amp;R&amp;"calibri"&amp;10&amp;P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workbookViewId="0"/>
  </sheetViews>
  <sheetFormatPr baseColWidth="10" defaultRowHeight="15" x14ac:dyDescent="0.25"/>
  <cols>
    <col min="1" max="1" width="34.7109375" customWidth="1"/>
    <col min="2" max="2" width="9.7109375" customWidth="1"/>
    <col min="3" max="3" width="12.85546875" customWidth="1"/>
    <col min="4" max="4" width="7.85546875" customWidth="1"/>
    <col min="5" max="5" width="8.5703125" customWidth="1"/>
    <col min="6" max="6" width="11.7109375" customWidth="1"/>
    <col min="7" max="7" width="14.5703125" customWidth="1"/>
    <col min="8" max="8" width="15.28515625" customWidth="1"/>
    <col min="9" max="9" width="12.140625" customWidth="1"/>
    <col min="10" max="10" width="14.140625" customWidth="1"/>
    <col min="11" max="11" width="14.42578125" customWidth="1"/>
    <col min="12" max="12" width="10.28515625" customWidth="1"/>
    <col min="13" max="13" width="13.28515625" customWidth="1"/>
  </cols>
  <sheetData>
    <row r="1" spans="1:14" x14ac:dyDescent="0.25">
      <c r="A1" s="12" t="s">
        <v>106</v>
      </c>
      <c r="N1" s="13" t="s">
        <v>38</v>
      </c>
    </row>
    <row r="2" spans="1:14" s="14" customFormat="1" x14ac:dyDescent="0.25"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4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4" s="61" customFormat="1" ht="47.25" customHeight="1" x14ac:dyDescent="0.25">
      <c r="A4" s="21" t="s">
        <v>39</v>
      </c>
      <c r="B4" s="22" t="s">
        <v>40</v>
      </c>
      <c r="C4" s="23" t="s">
        <v>41</v>
      </c>
      <c r="D4" s="23" t="s">
        <v>42</v>
      </c>
      <c r="E4" s="23" t="s">
        <v>43</v>
      </c>
      <c r="F4" s="23" t="s">
        <v>44</v>
      </c>
      <c r="G4" s="23" t="s">
        <v>45</v>
      </c>
      <c r="H4" s="23" t="s">
        <v>107</v>
      </c>
      <c r="I4" s="23" t="s">
        <v>47</v>
      </c>
      <c r="J4" s="23" t="s">
        <v>48</v>
      </c>
      <c r="K4" s="23" t="s">
        <v>50</v>
      </c>
      <c r="L4" s="23" t="s">
        <v>51</v>
      </c>
      <c r="M4" s="23" t="s">
        <v>54</v>
      </c>
    </row>
    <row r="5" spans="1:14" x14ac:dyDescent="0.25">
      <c r="A5" s="62" t="s">
        <v>56</v>
      </c>
      <c r="B5" s="63">
        <f>C5+J5</f>
        <v>233</v>
      </c>
      <c r="C5" s="64">
        <f>SUM(D5:I5)</f>
        <v>221</v>
      </c>
      <c r="D5" s="64">
        <v>80</v>
      </c>
      <c r="E5" s="65">
        <v>8</v>
      </c>
      <c r="F5" s="65">
        <v>59</v>
      </c>
      <c r="G5" s="65">
        <v>19</v>
      </c>
      <c r="H5" s="65">
        <v>51</v>
      </c>
      <c r="I5" s="65">
        <v>4</v>
      </c>
      <c r="J5" s="64">
        <f>SUM(K5:M5)</f>
        <v>12</v>
      </c>
      <c r="K5" s="66">
        <v>5</v>
      </c>
      <c r="L5" s="66">
        <v>1</v>
      </c>
      <c r="M5" s="66">
        <v>6</v>
      </c>
    </row>
    <row r="6" spans="1:14" x14ac:dyDescent="0.25">
      <c r="A6" s="67" t="s">
        <v>108</v>
      </c>
      <c r="B6" s="68">
        <f t="shared" ref="B6:B39" si="0">C6+J6</f>
        <v>1</v>
      </c>
      <c r="C6" s="69">
        <f t="shared" ref="C6:C39" si="1">SUM(D6:I6)</f>
        <v>1</v>
      </c>
      <c r="D6" s="69">
        <v>0</v>
      </c>
      <c r="E6" s="70">
        <v>0</v>
      </c>
      <c r="F6" s="70">
        <v>1</v>
      </c>
      <c r="G6" s="70">
        <v>0</v>
      </c>
      <c r="H6" s="70">
        <v>0</v>
      </c>
      <c r="I6" s="70">
        <v>0</v>
      </c>
      <c r="J6" s="69">
        <f t="shared" ref="J6:J39" si="2">SUM(K6:M6)</f>
        <v>0</v>
      </c>
      <c r="K6" s="71">
        <v>0</v>
      </c>
      <c r="L6" s="71">
        <v>0</v>
      </c>
      <c r="M6" s="71">
        <v>0</v>
      </c>
    </row>
    <row r="7" spans="1:14" x14ac:dyDescent="0.25">
      <c r="A7" s="67" t="s">
        <v>109</v>
      </c>
      <c r="B7" s="72">
        <f t="shared" si="0"/>
        <v>2</v>
      </c>
      <c r="C7" s="73">
        <f t="shared" si="1"/>
        <v>2</v>
      </c>
      <c r="D7" s="73">
        <v>0</v>
      </c>
      <c r="E7" s="37">
        <v>0</v>
      </c>
      <c r="F7" s="37">
        <v>2</v>
      </c>
      <c r="G7" s="37">
        <v>0</v>
      </c>
      <c r="H7" s="37">
        <v>0</v>
      </c>
      <c r="I7" s="37">
        <v>0</v>
      </c>
      <c r="J7" s="73">
        <f t="shared" si="2"/>
        <v>0</v>
      </c>
      <c r="K7" s="37">
        <v>0</v>
      </c>
      <c r="L7" s="37">
        <v>0</v>
      </c>
      <c r="M7" s="37">
        <v>0</v>
      </c>
    </row>
    <row r="8" spans="1:14" x14ac:dyDescent="0.25">
      <c r="A8" s="67" t="s">
        <v>110</v>
      </c>
      <c r="B8" s="72">
        <f t="shared" si="0"/>
        <v>8</v>
      </c>
      <c r="C8" s="73">
        <f t="shared" si="1"/>
        <v>7</v>
      </c>
      <c r="D8" s="73">
        <v>4</v>
      </c>
      <c r="E8" s="37">
        <v>0</v>
      </c>
      <c r="F8" s="37">
        <v>1</v>
      </c>
      <c r="G8" s="37">
        <v>1</v>
      </c>
      <c r="H8" s="37">
        <v>1</v>
      </c>
      <c r="I8" s="37">
        <v>0</v>
      </c>
      <c r="J8" s="73">
        <f t="shared" si="2"/>
        <v>1</v>
      </c>
      <c r="K8" s="51">
        <v>0</v>
      </c>
      <c r="L8" s="51">
        <v>1</v>
      </c>
      <c r="M8" s="51">
        <v>0</v>
      </c>
    </row>
    <row r="9" spans="1:14" x14ac:dyDescent="0.25">
      <c r="A9" s="67" t="s">
        <v>111</v>
      </c>
      <c r="B9" s="72">
        <f t="shared" si="0"/>
        <v>2</v>
      </c>
      <c r="C9" s="73">
        <f t="shared" si="1"/>
        <v>1</v>
      </c>
      <c r="D9" s="73">
        <v>0</v>
      </c>
      <c r="E9" s="37">
        <v>0</v>
      </c>
      <c r="F9" s="37">
        <v>0</v>
      </c>
      <c r="G9" s="37">
        <v>0</v>
      </c>
      <c r="H9" s="37">
        <v>1</v>
      </c>
      <c r="I9" s="37">
        <v>0</v>
      </c>
      <c r="J9" s="73">
        <f t="shared" si="2"/>
        <v>1</v>
      </c>
      <c r="K9" s="51">
        <v>0</v>
      </c>
      <c r="L9" s="51">
        <v>0</v>
      </c>
      <c r="M9" s="51">
        <v>1</v>
      </c>
    </row>
    <row r="10" spans="1:14" x14ac:dyDescent="0.25">
      <c r="A10" s="67" t="s">
        <v>112</v>
      </c>
      <c r="B10" s="72">
        <f t="shared" si="0"/>
        <v>1</v>
      </c>
      <c r="C10" s="73">
        <f t="shared" si="1"/>
        <v>1</v>
      </c>
      <c r="D10" s="73">
        <v>0</v>
      </c>
      <c r="E10" s="37">
        <v>0</v>
      </c>
      <c r="F10" s="37">
        <v>0</v>
      </c>
      <c r="G10" s="37">
        <v>0</v>
      </c>
      <c r="H10" s="37">
        <v>1</v>
      </c>
      <c r="I10" s="37">
        <v>0</v>
      </c>
      <c r="J10" s="73">
        <f t="shared" si="2"/>
        <v>0</v>
      </c>
      <c r="K10" s="37">
        <v>0</v>
      </c>
      <c r="L10" s="37">
        <v>0</v>
      </c>
      <c r="M10" s="37">
        <v>0</v>
      </c>
    </row>
    <row r="11" spans="1:14" x14ac:dyDescent="0.25">
      <c r="A11" s="67" t="s">
        <v>113</v>
      </c>
      <c r="B11" s="72">
        <f t="shared" si="0"/>
        <v>3</v>
      </c>
      <c r="C11" s="73">
        <f t="shared" si="1"/>
        <v>3</v>
      </c>
      <c r="D11" s="73">
        <v>2</v>
      </c>
      <c r="E11" s="37">
        <v>0</v>
      </c>
      <c r="F11" s="37">
        <v>0</v>
      </c>
      <c r="G11" s="37">
        <v>0</v>
      </c>
      <c r="H11" s="37">
        <v>1</v>
      </c>
      <c r="I11" s="37">
        <v>0</v>
      </c>
      <c r="J11" s="73">
        <f t="shared" si="2"/>
        <v>0</v>
      </c>
      <c r="K11" s="37">
        <v>0</v>
      </c>
      <c r="L11" s="37">
        <v>0</v>
      </c>
      <c r="M11" s="37">
        <v>0</v>
      </c>
    </row>
    <row r="12" spans="1:14" x14ac:dyDescent="0.25">
      <c r="A12" s="67" t="s">
        <v>114</v>
      </c>
      <c r="B12" s="72">
        <f t="shared" si="0"/>
        <v>1</v>
      </c>
      <c r="C12" s="73">
        <f t="shared" si="1"/>
        <v>1</v>
      </c>
      <c r="D12" s="73">
        <v>0</v>
      </c>
      <c r="E12" s="37">
        <v>0</v>
      </c>
      <c r="F12" s="37">
        <v>0</v>
      </c>
      <c r="G12" s="37">
        <v>0</v>
      </c>
      <c r="H12" s="37">
        <v>1</v>
      </c>
      <c r="I12" s="37">
        <v>0</v>
      </c>
      <c r="J12" s="73">
        <f t="shared" si="2"/>
        <v>0</v>
      </c>
      <c r="K12" s="37">
        <v>0</v>
      </c>
      <c r="L12" s="37">
        <v>0</v>
      </c>
      <c r="M12" s="37">
        <v>0</v>
      </c>
    </row>
    <row r="13" spans="1:14" x14ac:dyDescent="0.25">
      <c r="A13" s="67" t="s">
        <v>115</v>
      </c>
      <c r="B13" s="72">
        <f t="shared" si="0"/>
        <v>1</v>
      </c>
      <c r="C13" s="73">
        <f t="shared" si="1"/>
        <v>1</v>
      </c>
      <c r="D13" s="73">
        <v>0</v>
      </c>
      <c r="E13" s="37">
        <v>0</v>
      </c>
      <c r="F13" s="37">
        <v>1</v>
      </c>
      <c r="G13" s="37">
        <v>0</v>
      </c>
      <c r="H13" s="37">
        <v>0</v>
      </c>
      <c r="I13" s="37">
        <v>0</v>
      </c>
      <c r="J13" s="73">
        <f t="shared" si="2"/>
        <v>0</v>
      </c>
      <c r="K13" s="37">
        <v>0</v>
      </c>
      <c r="L13" s="37">
        <v>0</v>
      </c>
      <c r="M13" s="37">
        <v>0</v>
      </c>
    </row>
    <row r="14" spans="1:14" x14ac:dyDescent="0.25">
      <c r="A14" s="67" t="s">
        <v>116</v>
      </c>
      <c r="B14" s="72">
        <f t="shared" si="0"/>
        <v>1</v>
      </c>
      <c r="C14" s="73">
        <f t="shared" si="1"/>
        <v>1</v>
      </c>
      <c r="D14" s="73">
        <v>0</v>
      </c>
      <c r="E14" s="37">
        <v>0</v>
      </c>
      <c r="F14" s="37">
        <v>1</v>
      </c>
      <c r="G14" s="37">
        <v>0</v>
      </c>
      <c r="H14" s="37">
        <v>0</v>
      </c>
      <c r="I14" s="37">
        <v>0</v>
      </c>
      <c r="J14" s="73">
        <f t="shared" si="2"/>
        <v>0</v>
      </c>
      <c r="K14" s="37">
        <v>0</v>
      </c>
      <c r="L14" s="37">
        <v>0</v>
      </c>
      <c r="M14" s="37">
        <v>0</v>
      </c>
    </row>
    <row r="15" spans="1:14" x14ac:dyDescent="0.25">
      <c r="A15" s="67" t="s">
        <v>117</v>
      </c>
      <c r="B15" s="72">
        <f t="shared" si="0"/>
        <v>1</v>
      </c>
      <c r="C15" s="73">
        <f t="shared" si="1"/>
        <v>1</v>
      </c>
      <c r="D15" s="73">
        <v>0</v>
      </c>
      <c r="E15" s="37">
        <v>0</v>
      </c>
      <c r="F15" s="37">
        <v>1</v>
      </c>
      <c r="G15" s="37">
        <v>0</v>
      </c>
      <c r="H15" s="37">
        <v>0</v>
      </c>
      <c r="I15" s="37">
        <v>0</v>
      </c>
      <c r="J15" s="73">
        <f t="shared" si="2"/>
        <v>0</v>
      </c>
      <c r="K15" s="37">
        <v>0</v>
      </c>
      <c r="L15" s="37">
        <v>0</v>
      </c>
      <c r="M15" s="37">
        <v>0</v>
      </c>
    </row>
    <row r="16" spans="1:14" x14ac:dyDescent="0.25">
      <c r="A16" s="67" t="s">
        <v>118</v>
      </c>
      <c r="B16" s="72">
        <f t="shared" si="0"/>
        <v>1</v>
      </c>
      <c r="C16" s="73">
        <f t="shared" si="1"/>
        <v>1</v>
      </c>
      <c r="D16" s="73">
        <v>0</v>
      </c>
      <c r="E16" s="37">
        <v>0</v>
      </c>
      <c r="F16" s="37">
        <v>1</v>
      </c>
      <c r="G16" s="37">
        <v>0</v>
      </c>
      <c r="H16" s="37">
        <v>0</v>
      </c>
      <c r="I16" s="37">
        <v>0</v>
      </c>
      <c r="J16" s="73">
        <f t="shared" si="2"/>
        <v>0</v>
      </c>
      <c r="K16" s="37">
        <v>0</v>
      </c>
      <c r="L16" s="37">
        <v>0</v>
      </c>
      <c r="M16" s="37">
        <v>0</v>
      </c>
    </row>
    <row r="17" spans="1:16" x14ac:dyDescent="0.25">
      <c r="A17" s="67" t="s">
        <v>119</v>
      </c>
      <c r="B17" s="72">
        <f t="shared" si="0"/>
        <v>2</v>
      </c>
      <c r="C17" s="73">
        <f t="shared" si="1"/>
        <v>2</v>
      </c>
      <c r="D17" s="73">
        <v>1</v>
      </c>
      <c r="E17" s="37">
        <v>0</v>
      </c>
      <c r="F17" s="37">
        <v>1</v>
      </c>
      <c r="G17" s="37">
        <v>0</v>
      </c>
      <c r="H17" s="37">
        <v>0</v>
      </c>
      <c r="I17" s="37">
        <v>0</v>
      </c>
      <c r="J17" s="73">
        <f t="shared" si="2"/>
        <v>0</v>
      </c>
      <c r="K17" s="51">
        <v>0</v>
      </c>
      <c r="L17" s="51">
        <v>0</v>
      </c>
      <c r="M17" s="51">
        <v>0</v>
      </c>
    </row>
    <row r="18" spans="1:16" x14ac:dyDescent="0.25">
      <c r="A18" s="67" t="s">
        <v>120</v>
      </c>
      <c r="B18" s="72">
        <f t="shared" si="0"/>
        <v>26</v>
      </c>
      <c r="C18" s="73">
        <f t="shared" si="1"/>
        <v>23</v>
      </c>
      <c r="D18" s="73">
        <v>5</v>
      </c>
      <c r="E18" s="37">
        <v>4</v>
      </c>
      <c r="F18" s="37">
        <v>3</v>
      </c>
      <c r="G18" s="37">
        <v>2</v>
      </c>
      <c r="H18" s="37">
        <v>9</v>
      </c>
      <c r="I18" s="37">
        <v>0</v>
      </c>
      <c r="J18" s="73">
        <f t="shared" si="2"/>
        <v>3</v>
      </c>
      <c r="K18" s="51">
        <v>2</v>
      </c>
      <c r="L18" s="51">
        <v>0</v>
      </c>
      <c r="M18" s="51">
        <v>1</v>
      </c>
    </row>
    <row r="19" spans="1:16" x14ac:dyDescent="0.25">
      <c r="A19" s="67" t="s">
        <v>121</v>
      </c>
      <c r="B19" s="72">
        <f t="shared" si="0"/>
        <v>1</v>
      </c>
      <c r="C19" s="73">
        <f t="shared" si="1"/>
        <v>1</v>
      </c>
      <c r="D19" s="73">
        <v>0</v>
      </c>
      <c r="E19" s="37">
        <v>0</v>
      </c>
      <c r="F19" s="37">
        <v>1</v>
      </c>
      <c r="G19" s="37">
        <v>0</v>
      </c>
      <c r="H19" s="37">
        <v>0</v>
      </c>
      <c r="I19" s="37">
        <v>0</v>
      </c>
      <c r="J19" s="73">
        <f t="shared" si="2"/>
        <v>0</v>
      </c>
      <c r="K19" s="37">
        <v>0</v>
      </c>
      <c r="L19" s="37">
        <v>0</v>
      </c>
      <c r="M19" s="37">
        <v>0</v>
      </c>
    </row>
    <row r="20" spans="1:16" x14ac:dyDescent="0.25">
      <c r="A20" s="67" t="s">
        <v>122</v>
      </c>
      <c r="B20" s="72">
        <f t="shared" si="0"/>
        <v>1</v>
      </c>
      <c r="C20" s="73">
        <f t="shared" si="1"/>
        <v>1</v>
      </c>
      <c r="D20" s="73">
        <v>0</v>
      </c>
      <c r="E20" s="37">
        <v>0</v>
      </c>
      <c r="F20" s="37">
        <v>0</v>
      </c>
      <c r="G20" s="37">
        <v>0</v>
      </c>
      <c r="H20" s="37">
        <v>1</v>
      </c>
      <c r="I20" s="37">
        <v>0</v>
      </c>
      <c r="J20" s="73">
        <f t="shared" si="2"/>
        <v>0</v>
      </c>
      <c r="K20" s="37">
        <v>0</v>
      </c>
      <c r="L20" s="37">
        <v>0</v>
      </c>
      <c r="M20" s="37">
        <v>0</v>
      </c>
    </row>
    <row r="21" spans="1:16" x14ac:dyDescent="0.25">
      <c r="A21" s="67" t="s">
        <v>123</v>
      </c>
      <c r="B21" s="72">
        <f t="shared" si="0"/>
        <v>9</v>
      </c>
      <c r="C21" s="73">
        <f t="shared" si="1"/>
        <v>9</v>
      </c>
      <c r="D21" s="73">
        <v>3</v>
      </c>
      <c r="E21" s="37">
        <v>0</v>
      </c>
      <c r="F21" s="37">
        <v>5</v>
      </c>
      <c r="G21" s="37">
        <v>0</v>
      </c>
      <c r="H21" s="37">
        <v>0</v>
      </c>
      <c r="I21" s="37">
        <v>1</v>
      </c>
      <c r="J21" s="73">
        <f t="shared" si="2"/>
        <v>0</v>
      </c>
      <c r="K21" s="51">
        <v>0</v>
      </c>
      <c r="L21" s="51">
        <v>0</v>
      </c>
      <c r="M21" s="51">
        <v>0</v>
      </c>
    </row>
    <row r="22" spans="1:16" x14ac:dyDescent="0.25">
      <c r="A22" s="67" t="s">
        <v>124</v>
      </c>
      <c r="B22" s="72">
        <f t="shared" si="0"/>
        <v>1</v>
      </c>
      <c r="C22" s="73">
        <f t="shared" si="1"/>
        <v>1</v>
      </c>
      <c r="D22" s="73">
        <v>1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73">
        <f t="shared" si="2"/>
        <v>0</v>
      </c>
      <c r="K22" s="37">
        <v>0</v>
      </c>
      <c r="L22" s="37">
        <v>0</v>
      </c>
      <c r="M22" s="37">
        <v>0</v>
      </c>
    </row>
    <row r="23" spans="1:16" x14ac:dyDescent="0.25">
      <c r="A23" s="67" t="s">
        <v>125</v>
      </c>
      <c r="B23" s="72">
        <f t="shared" si="0"/>
        <v>1</v>
      </c>
      <c r="C23" s="73">
        <f t="shared" si="1"/>
        <v>1</v>
      </c>
      <c r="D23" s="73">
        <v>0</v>
      </c>
      <c r="E23" s="37">
        <v>0</v>
      </c>
      <c r="F23" s="37">
        <v>0</v>
      </c>
      <c r="G23" s="37">
        <v>0</v>
      </c>
      <c r="H23" s="37">
        <v>1</v>
      </c>
      <c r="I23" s="37">
        <v>0</v>
      </c>
      <c r="J23" s="73">
        <f t="shared" si="2"/>
        <v>0</v>
      </c>
      <c r="K23" s="37">
        <v>0</v>
      </c>
      <c r="L23" s="37">
        <v>0</v>
      </c>
      <c r="M23" s="37">
        <v>0</v>
      </c>
    </row>
    <row r="24" spans="1:16" x14ac:dyDescent="0.25">
      <c r="A24" s="67" t="s">
        <v>126</v>
      </c>
      <c r="B24" s="72">
        <f t="shared" si="0"/>
        <v>3</v>
      </c>
      <c r="C24" s="73">
        <f t="shared" si="1"/>
        <v>3</v>
      </c>
      <c r="D24" s="73">
        <v>0</v>
      </c>
      <c r="E24" s="37">
        <v>0</v>
      </c>
      <c r="F24" s="37">
        <v>2</v>
      </c>
      <c r="G24" s="37">
        <v>0</v>
      </c>
      <c r="H24" s="37">
        <v>0</v>
      </c>
      <c r="I24" s="37">
        <v>1</v>
      </c>
      <c r="J24" s="73">
        <f t="shared" si="2"/>
        <v>0</v>
      </c>
      <c r="K24" s="51">
        <v>0</v>
      </c>
      <c r="L24" s="51">
        <v>0</v>
      </c>
      <c r="M24" s="51">
        <v>0</v>
      </c>
    </row>
    <row r="25" spans="1:16" x14ac:dyDescent="0.25">
      <c r="A25" s="67" t="s">
        <v>127</v>
      </c>
      <c r="B25" s="72">
        <f t="shared" si="0"/>
        <v>4</v>
      </c>
      <c r="C25" s="73">
        <f t="shared" si="1"/>
        <v>4</v>
      </c>
      <c r="D25" s="73">
        <v>0</v>
      </c>
      <c r="E25" s="37">
        <v>1</v>
      </c>
      <c r="F25" s="37">
        <v>2</v>
      </c>
      <c r="G25" s="37">
        <v>0</v>
      </c>
      <c r="H25" s="37">
        <v>1</v>
      </c>
      <c r="I25" s="37">
        <v>0</v>
      </c>
      <c r="J25" s="73">
        <f t="shared" si="2"/>
        <v>0</v>
      </c>
      <c r="K25" s="51">
        <v>0</v>
      </c>
      <c r="L25" s="51">
        <v>0</v>
      </c>
      <c r="M25" s="51">
        <v>0</v>
      </c>
    </row>
    <row r="26" spans="1:16" x14ac:dyDescent="0.25">
      <c r="A26" s="67" t="s">
        <v>128</v>
      </c>
      <c r="B26" s="72">
        <f t="shared" si="0"/>
        <v>1</v>
      </c>
      <c r="C26" s="73">
        <f t="shared" si="1"/>
        <v>1</v>
      </c>
      <c r="D26" s="73">
        <v>0</v>
      </c>
      <c r="E26" s="37">
        <v>0</v>
      </c>
      <c r="F26" s="37">
        <v>0</v>
      </c>
      <c r="G26" s="37">
        <v>0</v>
      </c>
      <c r="H26" s="37">
        <v>1</v>
      </c>
      <c r="I26" s="37">
        <v>0</v>
      </c>
      <c r="J26" s="73">
        <f t="shared" si="2"/>
        <v>0</v>
      </c>
      <c r="K26" s="37">
        <v>0</v>
      </c>
      <c r="L26" s="37">
        <v>0</v>
      </c>
      <c r="M26" s="37">
        <v>0</v>
      </c>
    </row>
    <row r="27" spans="1:16" x14ac:dyDescent="0.25">
      <c r="A27" s="67" t="s">
        <v>129</v>
      </c>
      <c r="B27" s="72">
        <f t="shared" si="0"/>
        <v>17</v>
      </c>
      <c r="C27" s="73">
        <f t="shared" si="1"/>
        <v>16</v>
      </c>
      <c r="D27" s="73">
        <v>6</v>
      </c>
      <c r="E27" s="37">
        <v>0</v>
      </c>
      <c r="F27" s="37">
        <v>3</v>
      </c>
      <c r="G27" s="37">
        <v>1</v>
      </c>
      <c r="H27" s="37">
        <v>6</v>
      </c>
      <c r="I27" s="37">
        <v>0</v>
      </c>
      <c r="J27" s="73">
        <f t="shared" si="2"/>
        <v>1</v>
      </c>
      <c r="K27" s="51">
        <v>0</v>
      </c>
      <c r="L27" s="51">
        <v>0</v>
      </c>
      <c r="M27" s="51">
        <v>1</v>
      </c>
    </row>
    <row r="28" spans="1:16" x14ac:dyDescent="0.25">
      <c r="A28" s="67" t="s">
        <v>130</v>
      </c>
      <c r="B28" s="72">
        <f t="shared" si="0"/>
        <v>1</v>
      </c>
      <c r="C28" s="73">
        <f t="shared" si="1"/>
        <v>1</v>
      </c>
      <c r="D28" s="73">
        <v>0</v>
      </c>
      <c r="E28" s="37">
        <v>0</v>
      </c>
      <c r="F28" s="37">
        <v>1</v>
      </c>
      <c r="G28" s="37">
        <v>0</v>
      </c>
      <c r="H28" s="37">
        <v>0</v>
      </c>
      <c r="I28" s="37">
        <v>0</v>
      </c>
      <c r="J28" s="73">
        <f t="shared" si="2"/>
        <v>0</v>
      </c>
      <c r="K28" s="37">
        <v>0</v>
      </c>
      <c r="L28" s="37">
        <v>0</v>
      </c>
      <c r="M28" s="37">
        <v>0</v>
      </c>
    </row>
    <row r="29" spans="1:16" x14ac:dyDescent="0.25">
      <c r="A29" s="67" t="s">
        <v>131</v>
      </c>
      <c r="B29" s="72">
        <f t="shared" si="0"/>
        <v>2</v>
      </c>
      <c r="C29" s="73">
        <f t="shared" si="1"/>
        <v>2</v>
      </c>
      <c r="D29" s="73">
        <v>0</v>
      </c>
      <c r="E29" s="37">
        <v>0</v>
      </c>
      <c r="F29" s="37">
        <v>2</v>
      </c>
      <c r="G29" s="37">
        <v>0</v>
      </c>
      <c r="H29" s="37">
        <v>0</v>
      </c>
      <c r="I29" s="37">
        <v>0</v>
      </c>
      <c r="J29" s="73">
        <f t="shared" si="2"/>
        <v>0</v>
      </c>
      <c r="K29" s="37">
        <v>0</v>
      </c>
      <c r="L29" s="37">
        <v>0</v>
      </c>
      <c r="M29" s="37">
        <v>0</v>
      </c>
    </row>
    <row r="30" spans="1:16" x14ac:dyDescent="0.25">
      <c r="A30" s="67" t="s">
        <v>132</v>
      </c>
      <c r="B30" s="72">
        <f t="shared" si="0"/>
        <v>115</v>
      </c>
      <c r="C30" s="73">
        <f t="shared" si="1"/>
        <v>109</v>
      </c>
      <c r="D30" s="73">
        <v>50</v>
      </c>
      <c r="E30" s="37">
        <v>3</v>
      </c>
      <c r="F30" s="37">
        <v>21</v>
      </c>
      <c r="G30" s="37">
        <v>14</v>
      </c>
      <c r="H30" s="37">
        <v>21</v>
      </c>
      <c r="I30" s="37">
        <v>0</v>
      </c>
      <c r="J30" s="73">
        <f t="shared" si="2"/>
        <v>6</v>
      </c>
      <c r="K30" s="51">
        <v>3</v>
      </c>
      <c r="L30" s="51">
        <v>0</v>
      </c>
      <c r="M30" s="51">
        <v>3</v>
      </c>
    </row>
    <row r="31" spans="1:16" x14ac:dyDescent="0.25">
      <c r="A31" s="67" t="s">
        <v>133</v>
      </c>
      <c r="B31" s="74">
        <v>1</v>
      </c>
      <c r="C31" s="74">
        <v>1</v>
      </c>
      <c r="D31" s="74">
        <v>1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</row>
    <row r="32" spans="1:16" x14ac:dyDescent="0.25">
      <c r="A32" s="67" t="s">
        <v>134</v>
      </c>
      <c r="B32" s="72">
        <f t="shared" si="0"/>
        <v>3</v>
      </c>
      <c r="C32" s="73">
        <f t="shared" si="1"/>
        <v>3</v>
      </c>
      <c r="D32" s="73">
        <v>1</v>
      </c>
      <c r="E32" s="37">
        <v>0</v>
      </c>
      <c r="F32" s="37">
        <v>1</v>
      </c>
      <c r="G32" s="37">
        <v>0</v>
      </c>
      <c r="H32" s="37">
        <v>0</v>
      </c>
      <c r="I32" s="37">
        <v>1</v>
      </c>
      <c r="J32" s="73">
        <f t="shared" si="2"/>
        <v>0</v>
      </c>
      <c r="K32" s="51">
        <v>0</v>
      </c>
      <c r="L32" s="51">
        <v>0</v>
      </c>
      <c r="M32" s="51">
        <v>0</v>
      </c>
    </row>
    <row r="33" spans="1:13" x14ac:dyDescent="0.25">
      <c r="A33" s="67" t="s">
        <v>135</v>
      </c>
      <c r="B33" s="72">
        <f t="shared" si="0"/>
        <v>2</v>
      </c>
      <c r="C33" s="73">
        <f t="shared" si="1"/>
        <v>2</v>
      </c>
      <c r="D33" s="73">
        <v>0</v>
      </c>
      <c r="E33" s="37">
        <v>0</v>
      </c>
      <c r="F33" s="37">
        <v>0</v>
      </c>
      <c r="G33" s="37">
        <v>0</v>
      </c>
      <c r="H33" s="37">
        <v>2</v>
      </c>
      <c r="I33" s="37">
        <v>0</v>
      </c>
      <c r="J33" s="73">
        <f t="shared" si="2"/>
        <v>0</v>
      </c>
      <c r="K33" s="37">
        <v>0</v>
      </c>
      <c r="L33" s="37">
        <v>0</v>
      </c>
      <c r="M33" s="37">
        <v>0</v>
      </c>
    </row>
    <row r="34" spans="1:13" x14ac:dyDescent="0.25">
      <c r="A34" s="67" t="s">
        <v>136</v>
      </c>
      <c r="B34" s="72">
        <f t="shared" si="0"/>
        <v>2</v>
      </c>
      <c r="C34" s="73">
        <f t="shared" si="1"/>
        <v>2</v>
      </c>
      <c r="D34" s="73">
        <v>1</v>
      </c>
      <c r="E34" s="37">
        <v>0</v>
      </c>
      <c r="F34" s="37">
        <v>0</v>
      </c>
      <c r="G34" s="37">
        <v>0</v>
      </c>
      <c r="H34" s="37">
        <v>1</v>
      </c>
      <c r="I34" s="37">
        <v>0</v>
      </c>
      <c r="J34" s="73">
        <f t="shared" si="2"/>
        <v>0</v>
      </c>
      <c r="K34" s="37">
        <v>0</v>
      </c>
      <c r="L34" s="37">
        <v>0</v>
      </c>
      <c r="M34" s="37">
        <v>0</v>
      </c>
    </row>
    <row r="35" spans="1:13" x14ac:dyDescent="0.25">
      <c r="A35" s="67" t="s">
        <v>137</v>
      </c>
      <c r="B35" s="72">
        <f t="shared" si="0"/>
        <v>3</v>
      </c>
      <c r="C35" s="73">
        <f t="shared" si="1"/>
        <v>3</v>
      </c>
      <c r="D35" s="73">
        <v>0</v>
      </c>
      <c r="E35" s="37">
        <v>0</v>
      </c>
      <c r="F35" s="37">
        <v>0</v>
      </c>
      <c r="G35" s="37">
        <v>0</v>
      </c>
      <c r="H35" s="37">
        <v>3</v>
      </c>
      <c r="I35" s="37">
        <v>0</v>
      </c>
      <c r="J35" s="73">
        <f t="shared" si="2"/>
        <v>0</v>
      </c>
      <c r="K35" s="37">
        <v>0</v>
      </c>
      <c r="L35" s="37">
        <v>0</v>
      </c>
      <c r="M35" s="37">
        <v>0</v>
      </c>
    </row>
    <row r="36" spans="1:13" x14ac:dyDescent="0.25">
      <c r="A36" s="67" t="s">
        <v>138</v>
      </c>
      <c r="B36" s="72">
        <f t="shared" si="0"/>
        <v>5</v>
      </c>
      <c r="C36" s="73">
        <f t="shared" si="1"/>
        <v>5</v>
      </c>
      <c r="D36" s="73">
        <v>1</v>
      </c>
      <c r="E36" s="37">
        <v>0</v>
      </c>
      <c r="F36" s="37">
        <v>3</v>
      </c>
      <c r="G36" s="37">
        <v>1</v>
      </c>
      <c r="H36" s="37">
        <v>0</v>
      </c>
      <c r="I36" s="37">
        <v>0</v>
      </c>
      <c r="J36" s="73">
        <f t="shared" si="2"/>
        <v>0</v>
      </c>
      <c r="K36" s="37">
        <v>0</v>
      </c>
      <c r="L36" s="37">
        <v>0</v>
      </c>
      <c r="M36" s="37">
        <v>0</v>
      </c>
    </row>
    <row r="37" spans="1:13" x14ac:dyDescent="0.25">
      <c r="A37" s="67" t="s">
        <v>139</v>
      </c>
      <c r="B37" s="72">
        <f t="shared" si="0"/>
        <v>3</v>
      </c>
      <c r="C37" s="73">
        <f t="shared" si="1"/>
        <v>3</v>
      </c>
      <c r="D37" s="73">
        <v>1</v>
      </c>
      <c r="E37" s="37">
        <v>0</v>
      </c>
      <c r="F37" s="37">
        <v>2</v>
      </c>
      <c r="G37" s="37">
        <v>0</v>
      </c>
      <c r="H37" s="37">
        <v>0</v>
      </c>
      <c r="I37" s="37">
        <v>0</v>
      </c>
      <c r="J37" s="73">
        <f t="shared" si="2"/>
        <v>0</v>
      </c>
      <c r="K37" s="37">
        <v>0</v>
      </c>
      <c r="L37" s="37">
        <v>0</v>
      </c>
      <c r="M37" s="37">
        <v>0</v>
      </c>
    </row>
    <row r="38" spans="1:13" x14ac:dyDescent="0.25">
      <c r="A38" s="67" t="s">
        <v>140</v>
      </c>
      <c r="B38" s="72">
        <f t="shared" si="0"/>
        <v>3</v>
      </c>
      <c r="C38" s="73">
        <f t="shared" si="1"/>
        <v>3</v>
      </c>
      <c r="D38" s="73">
        <v>1</v>
      </c>
      <c r="E38" s="37">
        <v>0</v>
      </c>
      <c r="F38" s="37">
        <v>2</v>
      </c>
      <c r="G38" s="37">
        <v>0</v>
      </c>
      <c r="H38" s="37">
        <v>0</v>
      </c>
      <c r="I38" s="37">
        <v>0</v>
      </c>
      <c r="J38" s="73">
        <f t="shared" si="2"/>
        <v>0</v>
      </c>
      <c r="K38" s="37">
        <v>0</v>
      </c>
      <c r="L38" s="37">
        <v>0</v>
      </c>
      <c r="M38" s="37">
        <v>0</v>
      </c>
    </row>
    <row r="39" spans="1:13" x14ac:dyDescent="0.25">
      <c r="A39" s="67" t="s">
        <v>141</v>
      </c>
      <c r="B39" s="72">
        <f t="shared" si="0"/>
        <v>5</v>
      </c>
      <c r="C39" s="73">
        <f t="shared" si="1"/>
        <v>5</v>
      </c>
      <c r="D39" s="73">
        <v>2</v>
      </c>
      <c r="E39" s="37">
        <v>0</v>
      </c>
      <c r="F39" s="37">
        <v>2</v>
      </c>
      <c r="G39" s="37">
        <v>0</v>
      </c>
      <c r="H39" s="37">
        <v>0</v>
      </c>
      <c r="I39" s="37">
        <v>1</v>
      </c>
      <c r="J39" s="73">
        <f t="shared" si="2"/>
        <v>0</v>
      </c>
      <c r="K39" s="37">
        <v>0</v>
      </c>
      <c r="L39" s="37">
        <v>0</v>
      </c>
      <c r="M39" s="37">
        <v>0</v>
      </c>
    </row>
    <row r="40" spans="1:13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x14ac:dyDescent="0.25">
      <c r="A41" s="40" t="s">
        <v>102</v>
      </c>
      <c r="B41" s="42"/>
      <c r="C41" s="42"/>
      <c r="D41" s="42"/>
      <c r="E41" s="42"/>
      <c r="F41" s="42"/>
      <c r="G41" s="42"/>
      <c r="H41" s="42"/>
      <c r="I41" s="42"/>
    </row>
    <row r="42" spans="1:13" x14ac:dyDescent="0.25">
      <c r="A42" s="42"/>
      <c r="B42" s="42"/>
      <c r="C42" s="42"/>
      <c r="D42" s="42"/>
      <c r="E42" s="42"/>
      <c r="F42" s="42"/>
      <c r="G42" s="42"/>
      <c r="H42" s="42"/>
      <c r="I42" s="42"/>
    </row>
    <row r="43" spans="1:13" ht="42" customHeight="1" x14ac:dyDescent="0.25">
      <c r="A43" s="55" t="s">
        <v>103</v>
      </c>
      <c r="B43" s="75"/>
      <c r="C43" s="75"/>
      <c r="D43" s="75"/>
      <c r="E43" s="75"/>
      <c r="F43" s="75"/>
      <c r="G43" s="75"/>
    </row>
    <row r="44" spans="1:13" s="7" customFormat="1" x14ac:dyDescent="0.25">
      <c r="J44"/>
      <c r="K44"/>
      <c r="L44"/>
      <c r="M44"/>
    </row>
    <row r="47" spans="1:13" x14ac:dyDescent="0.25">
      <c r="A47" s="58"/>
    </row>
  </sheetData>
  <hyperlinks>
    <hyperlink ref="N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&amp;L_x000D_&amp;"calibri"&amp;12&amp;B10.1.3. Clasificación de los centros educativos según municipio y enseñanzas que imparten. Centros privados.&amp;R&amp;"calibri"&amp;10&amp;P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>
      <selection activeCell="G5" sqref="G5"/>
    </sheetView>
  </sheetViews>
  <sheetFormatPr baseColWidth="10" defaultRowHeight="15" x14ac:dyDescent="0.25"/>
  <cols>
    <col min="1" max="1" width="37.140625" customWidth="1"/>
    <col min="2" max="3" width="11.7109375" customWidth="1"/>
    <col min="4" max="4" width="13.7109375" customWidth="1"/>
    <col min="5" max="8" width="11.7109375" customWidth="1"/>
    <col min="9" max="9" width="11.42578125" customWidth="1"/>
    <col min="10" max="16" width="10.7109375" customWidth="1"/>
  </cols>
  <sheetData>
    <row r="1" spans="1:23" x14ac:dyDescent="0.25">
      <c r="A1" s="7" t="s">
        <v>142</v>
      </c>
      <c r="Q1" s="13" t="s">
        <v>38</v>
      </c>
    </row>
    <row r="2" spans="1:23" s="76" customFormat="1" ht="15" customHeight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23" s="20" customForma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3" s="80" customFormat="1" ht="48" customHeight="1" x14ac:dyDescent="0.25">
      <c r="A4" s="21" t="s">
        <v>39</v>
      </c>
      <c r="B4" s="21" t="s">
        <v>143</v>
      </c>
      <c r="C4" s="21" t="s">
        <v>144</v>
      </c>
      <c r="D4" s="21" t="s">
        <v>145</v>
      </c>
      <c r="E4" s="21" t="s">
        <v>146</v>
      </c>
      <c r="F4" s="21" t="s">
        <v>147</v>
      </c>
      <c r="G4" s="21" t="s">
        <v>204</v>
      </c>
      <c r="H4" s="21" t="s">
        <v>148</v>
      </c>
      <c r="I4" s="21" t="s">
        <v>149</v>
      </c>
      <c r="J4" s="21" t="s">
        <v>150</v>
      </c>
      <c r="K4" s="21" t="s">
        <v>151</v>
      </c>
      <c r="L4" s="21" t="s">
        <v>152</v>
      </c>
      <c r="M4" s="21" t="s">
        <v>153</v>
      </c>
      <c r="N4" s="21" t="s">
        <v>154</v>
      </c>
      <c r="O4" s="21" t="s">
        <v>155</v>
      </c>
      <c r="P4" s="21" t="s">
        <v>156</v>
      </c>
    </row>
    <row r="5" spans="1:23" ht="15" customHeight="1" x14ac:dyDescent="0.25">
      <c r="A5" s="62" t="s">
        <v>56</v>
      </c>
      <c r="B5" s="49">
        <v>649</v>
      </c>
      <c r="C5" s="49">
        <v>176</v>
      </c>
      <c r="D5" s="49">
        <v>508</v>
      </c>
      <c r="E5" s="49">
        <v>505</v>
      </c>
      <c r="F5" s="49">
        <v>100</v>
      </c>
      <c r="G5" s="49">
        <v>225</v>
      </c>
      <c r="H5" s="49">
        <v>148</v>
      </c>
      <c r="I5" s="49">
        <v>5</v>
      </c>
      <c r="J5" s="49">
        <v>149</v>
      </c>
      <c r="K5" s="49">
        <v>107</v>
      </c>
      <c r="L5" s="49">
        <v>86</v>
      </c>
      <c r="M5" s="49">
        <v>10</v>
      </c>
      <c r="N5" s="49">
        <v>80</v>
      </c>
      <c r="O5" s="49">
        <v>10</v>
      </c>
      <c r="P5" s="49">
        <v>30</v>
      </c>
    </row>
    <row r="6" spans="1:23" ht="15" customHeight="1" x14ac:dyDescent="0.25">
      <c r="A6" s="81" t="s">
        <v>57</v>
      </c>
      <c r="B6">
        <v>3</v>
      </c>
      <c r="C6">
        <v>0</v>
      </c>
      <c r="D6">
        <v>3</v>
      </c>
      <c r="E6">
        <v>3</v>
      </c>
      <c r="F6">
        <v>0</v>
      </c>
      <c r="G6">
        <v>1</v>
      </c>
      <c r="H6">
        <v>1</v>
      </c>
      <c r="I6">
        <v>0</v>
      </c>
      <c r="J6">
        <v>1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</row>
    <row r="7" spans="1:23" ht="15" customHeight="1" x14ac:dyDescent="0.25">
      <c r="A7" s="81" t="s">
        <v>58</v>
      </c>
      <c r="B7">
        <v>7</v>
      </c>
      <c r="C7">
        <v>1</v>
      </c>
      <c r="D7">
        <v>6</v>
      </c>
      <c r="E7">
        <v>6</v>
      </c>
      <c r="F7">
        <v>0</v>
      </c>
      <c r="G7">
        <v>2</v>
      </c>
      <c r="H7">
        <v>1</v>
      </c>
      <c r="I7">
        <v>0</v>
      </c>
      <c r="J7">
        <v>1</v>
      </c>
      <c r="K7">
        <v>1</v>
      </c>
      <c r="L7">
        <v>1</v>
      </c>
      <c r="M7">
        <v>0</v>
      </c>
      <c r="N7">
        <v>1</v>
      </c>
      <c r="O7">
        <v>0</v>
      </c>
      <c r="P7">
        <v>1</v>
      </c>
      <c r="Q7" s="20"/>
      <c r="R7" s="20"/>
      <c r="S7" s="20"/>
      <c r="T7" s="20"/>
      <c r="U7" s="20"/>
      <c r="V7" s="20"/>
      <c r="W7" s="20"/>
    </row>
    <row r="8" spans="1:23" x14ac:dyDescent="0.25">
      <c r="A8" s="81" t="s">
        <v>59</v>
      </c>
      <c r="B8">
        <v>12</v>
      </c>
      <c r="C8">
        <v>2</v>
      </c>
      <c r="D8">
        <v>11</v>
      </c>
      <c r="E8">
        <v>11</v>
      </c>
      <c r="F8">
        <v>4</v>
      </c>
      <c r="G8">
        <v>5</v>
      </c>
      <c r="H8">
        <v>3</v>
      </c>
      <c r="I8">
        <v>0</v>
      </c>
      <c r="J8">
        <v>4</v>
      </c>
      <c r="K8">
        <v>4</v>
      </c>
      <c r="L8">
        <v>2</v>
      </c>
      <c r="M8">
        <v>0</v>
      </c>
      <c r="N8">
        <v>2</v>
      </c>
      <c r="O8">
        <v>0</v>
      </c>
      <c r="P8">
        <v>0</v>
      </c>
      <c r="Q8" s="20"/>
      <c r="R8" s="20"/>
      <c r="S8" s="20"/>
      <c r="T8" s="20"/>
      <c r="U8" s="20"/>
      <c r="V8" s="20"/>
      <c r="W8" s="20"/>
    </row>
    <row r="9" spans="1:23" x14ac:dyDescent="0.25">
      <c r="A9" s="81" t="s">
        <v>60</v>
      </c>
      <c r="B9">
        <v>1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20"/>
      <c r="R9" s="20"/>
      <c r="S9" s="20"/>
      <c r="T9" s="20"/>
      <c r="U9" s="20"/>
      <c r="V9" s="20"/>
      <c r="W9" s="20"/>
    </row>
    <row r="10" spans="1:23" x14ac:dyDescent="0.25">
      <c r="A10" s="81" t="s">
        <v>61</v>
      </c>
      <c r="B10">
        <v>15</v>
      </c>
      <c r="C10">
        <v>5</v>
      </c>
      <c r="D10">
        <v>10</v>
      </c>
      <c r="E10">
        <v>10</v>
      </c>
      <c r="F10">
        <v>4</v>
      </c>
      <c r="G10">
        <v>5</v>
      </c>
      <c r="H10">
        <v>4</v>
      </c>
      <c r="I10">
        <v>0</v>
      </c>
      <c r="J10">
        <v>6</v>
      </c>
      <c r="K10">
        <v>3</v>
      </c>
      <c r="L10">
        <v>3</v>
      </c>
      <c r="M10">
        <v>0</v>
      </c>
      <c r="N10">
        <v>3</v>
      </c>
      <c r="O10">
        <v>0</v>
      </c>
      <c r="P10">
        <v>0</v>
      </c>
      <c r="Q10" s="20"/>
      <c r="R10" s="20"/>
      <c r="S10" s="20"/>
      <c r="T10" s="20"/>
      <c r="U10" s="20"/>
      <c r="V10" s="20"/>
      <c r="W10" s="20"/>
    </row>
    <row r="11" spans="1:23" x14ac:dyDescent="0.25">
      <c r="A11" s="81" t="s">
        <v>62</v>
      </c>
      <c r="B11">
        <v>6</v>
      </c>
      <c r="C11">
        <v>3</v>
      </c>
      <c r="D11">
        <v>4</v>
      </c>
      <c r="E11">
        <v>4</v>
      </c>
      <c r="F11">
        <v>0</v>
      </c>
      <c r="G11">
        <v>2</v>
      </c>
      <c r="H11">
        <v>2</v>
      </c>
      <c r="I11">
        <v>0</v>
      </c>
      <c r="J11">
        <v>2</v>
      </c>
      <c r="K11">
        <v>1</v>
      </c>
      <c r="L11">
        <v>1</v>
      </c>
      <c r="M11">
        <v>1</v>
      </c>
      <c r="N11">
        <v>1</v>
      </c>
      <c r="O11">
        <v>0</v>
      </c>
      <c r="P11">
        <v>0</v>
      </c>
      <c r="Q11" s="20"/>
      <c r="R11" s="20"/>
      <c r="S11" s="20"/>
      <c r="T11" s="20"/>
      <c r="U11" s="20"/>
      <c r="V11" s="20"/>
      <c r="W11" s="20"/>
    </row>
    <row r="12" spans="1:23" x14ac:dyDescent="0.25">
      <c r="A12" s="81" t="s">
        <v>63</v>
      </c>
      <c r="B12">
        <v>1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s="20"/>
      <c r="R12" s="20"/>
      <c r="S12" s="20"/>
      <c r="T12" s="20"/>
      <c r="U12" s="20"/>
      <c r="V12" s="20"/>
      <c r="W12" s="20"/>
    </row>
    <row r="13" spans="1:23" x14ac:dyDescent="0.25">
      <c r="A13" s="81" t="s">
        <v>64</v>
      </c>
      <c r="B13">
        <v>4</v>
      </c>
      <c r="C13">
        <v>1</v>
      </c>
      <c r="D13">
        <v>3</v>
      </c>
      <c r="E13">
        <v>3</v>
      </c>
      <c r="F13">
        <v>0</v>
      </c>
      <c r="G13">
        <v>2</v>
      </c>
      <c r="H13">
        <v>1</v>
      </c>
      <c r="I13">
        <v>0</v>
      </c>
      <c r="J13">
        <v>1</v>
      </c>
      <c r="K13">
        <v>1</v>
      </c>
      <c r="L13">
        <v>1</v>
      </c>
      <c r="M13">
        <v>0</v>
      </c>
      <c r="N13">
        <v>1</v>
      </c>
      <c r="O13">
        <v>0</v>
      </c>
      <c r="P13">
        <v>0</v>
      </c>
      <c r="Q13" s="20"/>
      <c r="R13" s="20"/>
      <c r="S13" s="20"/>
      <c r="T13" s="20"/>
      <c r="U13" s="20"/>
      <c r="V13" s="20"/>
      <c r="W13" s="20"/>
    </row>
    <row r="14" spans="1:23" x14ac:dyDescent="0.25">
      <c r="A14" s="81" t="s">
        <v>65</v>
      </c>
      <c r="B14">
        <v>13</v>
      </c>
      <c r="C14">
        <v>4</v>
      </c>
      <c r="D14">
        <v>10</v>
      </c>
      <c r="E14">
        <v>10</v>
      </c>
      <c r="F14">
        <v>1</v>
      </c>
      <c r="G14">
        <v>3</v>
      </c>
      <c r="H14">
        <v>3</v>
      </c>
      <c r="I14">
        <v>0</v>
      </c>
      <c r="J14">
        <v>2</v>
      </c>
      <c r="K14">
        <v>2</v>
      </c>
      <c r="L14">
        <v>1</v>
      </c>
      <c r="M14">
        <v>0</v>
      </c>
      <c r="N14">
        <v>1</v>
      </c>
      <c r="O14">
        <v>0</v>
      </c>
      <c r="P14">
        <v>0</v>
      </c>
      <c r="Q14" s="20"/>
      <c r="R14" s="20"/>
      <c r="S14" s="20"/>
      <c r="T14" s="20"/>
      <c r="U14" s="20"/>
      <c r="V14" s="20"/>
      <c r="W14" s="20"/>
    </row>
    <row r="15" spans="1:23" x14ac:dyDescent="0.25">
      <c r="A15" s="81" t="s">
        <v>66</v>
      </c>
      <c r="B15">
        <v>8</v>
      </c>
      <c r="C15">
        <v>2</v>
      </c>
      <c r="D15">
        <v>7</v>
      </c>
      <c r="E15">
        <v>7</v>
      </c>
      <c r="F15">
        <v>2</v>
      </c>
      <c r="G15">
        <v>3</v>
      </c>
      <c r="H15">
        <v>3</v>
      </c>
      <c r="I15">
        <v>0</v>
      </c>
      <c r="J15">
        <v>3</v>
      </c>
      <c r="K15">
        <v>3</v>
      </c>
      <c r="L15">
        <v>1</v>
      </c>
      <c r="M15">
        <v>0</v>
      </c>
      <c r="N15">
        <v>1</v>
      </c>
      <c r="O15">
        <v>0</v>
      </c>
      <c r="P15">
        <v>1</v>
      </c>
      <c r="Q15" s="20"/>
      <c r="R15" s="20"/>
      <c r="S15" s="20"/>
      <c r="T15" s="20"/>
      <c r="U15" s="20"/>
      <c r="V15" s="20"/>
      <c r="W15" s="20"/>
    </row>
    <row r="16" spans="1:23" x14ac:dyDescent="0.25">
      <c r="A16" s="81" t="s">
        <v>67</v>
      </c>
      <c r="B16">
        <v>3</v>
      </c>
      <c r="C16">
        <v>0</v>
      </c>
      <c r="D16">
        <v>3</v>
      </c>
      <c r="E16">
        <v>3</v>
      </c>
      <c r="F16">
        <v>1</v>
      </c>
      <c r="G16">
        <v>2</v>
      </c>
      <c r="H16">
        <v>1</v>
      </c>
      <c r="I16">
        <v>0</v>
      </c>
      <c r="J16">
        <v>1</v>
      </c>
      <c r="K16">
        <v>1</v>
      </c>
      <c r="L16">
        <v>1</v>
      </c>
      <c r="M16">
        <v>0</v>
      </c>
      <c r="N16">
        <v>0</v>
      </c>
      <c r="O16">
        <v>0</v>
      </c>
      <c r="P16">
        <v>0</v>
      </c>
      <c r="Q16" s="20"/>
      <c r="R16" s="20"/>
      <c r="S16" s="20"/>
      <c r="T16" s="20"/>
      <c r="U16" s="20"/>
      <c r="V16" s="20"/>
      <c r="W16" s="20"/>
    </row>
    <row r="17" spans="1:23" x14ac:dyDescent="0.25">
      <c r="A17" s="81" t="s">
        <v>68</v>
      </c>
      <c r="B17">
        <v>3</v>
      </c>
      <c r="C17">
        <v>0</v>
      </c>
      <c r="D17">
        <v>3</v>
      </c>
      <c r="E17">
        <v>3</v>
      </c>
      <c r="F17">
        <v>1</v>
      </c>
      <c r="G17">
        <v>2</v>
      </c>
      <c r="H17">
        <v>1</v>
      </c>
      <c r="I17">
        <v>0</v>
      </c>
      <c r="J17">
        <v>1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 s="20"/>
      <c r="R17" s="20"/>
      <c r="S17" s="20"/>
      <c r="T17" s="20"/>
      <c r="U17" s="20"/>
      <c r="V17" s="20"/>
      <c r="W17" s="20"/>
    </row>
    <row r="18" spans="1:23" x14ac:dyDescent="0.25">
      <c r="A18" s="81" t="s">
        <v>69</v>
      </c>
      <c r="B18">
        <v>5</v>
      </c>
      <c r="C18">
        <v>1</v>
      </c>
      <c r="D18">
        <v>4</v>
      </c>
      <c r="E18">
        <v>4</v>
      </c>
      <c r="F18">
        <v>1</v>
      </c>
      <c r="G18">
        <v>2</v>
      </c>
      <c r="H18">
        <v>1</v>
      </c>
      <c r="I18">
        <v>0</v>
      </c>
      <c r="J18">
        <v>1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 s="20"/>
      <c r="R18" s="20"/>
      <c r="S18" s="20"/>
      <c r="T18" s="20"/>
      <c r="U18" s="20"/>
      <c r="V18" s="20"/>
      <c r="W18" s="20"/>
    </row>
    <row r="19" spans="1:23" x14ac:dyDescent="0.25">
      <c r="A19" s="81" t="s">
        <v>70</v>
      </c>
      <c r="B19">
        <v>5</v>
      </c>
      <c r="C19">
        <v>1</v>
      </c>
      <c r="D19">
        <v>4</v>
      </c>
      <c r="E19">
        <v>4</v>
      </c>
      <c r="F19">
        <v>1</v>
      </c>
      <c r="G19">
        <v>2</v>
      </c>
      <c r="H19">
        <v>1</v>
      </c>
      <c r="I19">
        <v>0</v>
      </c>
      <c r="J19">
        <v>1</v>
      </c>
      <c r="K19">
        <v>1</v>
      </c>
      <c r="L19">
        <v>1</v>
      </c>
      <c r="M19">
        <v>0</v>
      </c>
      <c r="N19">
        <v>0</v>
      </c>
      <c r="O19">
        <v>0</v>
      </c>
      <c r="P19">
        <v>1</v>
      </c>
    </row>
    <row r="20" spans="1:23" x14ac:dyDescent="0.25">
      <c r="A20" s="81" t="s">
        <v>71</v>
      </c>
      <c r="B20">
        <v>2</v>
      </c>
      <c r="C20">
        <v>1</v>
      </c>
      <c r="D20">
        <v>1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23" x14ac:dyDescent="0.25">
      <c r="A21" s="81" t="s">
        <v>72</v>
      </c>
      <c r="B21">
        <v>11</v>
      </c>
      <c r="C21">
        <v>2</v>
      </c>
      <c r="D21">
        <v>9</v>
      </c>
      <c r="E21">
        <v>9</v>
      </c>
      <c r="F21">
        <v>2</v>
      </c>
      <c r="G21">
        <v>4</v>
      </c>
      <c r="H21">
        <v>3</v>
      </c>
      <c r="I21">
        <v>1</v>
      </c>
      <c r="J21">
        <v>3</v>
      </c>
      <c r="K21">
        <v>2</v>
      </c>
      <c r="L21">
        <v>1</v>
      </c>
      <c r="M21">
        <v>0</v>
      </c>
      <c r="N21">
        <v>2</v>
      </c>
      <c r="O21">
        <v>0</v>
      </c>
      <c r="P21">
        <v>1</v>
      </c>
    </row>
    <row r="22" spans="1:23" x14ac:dyDescent="0.25">
      <c r="A22" s="81" t="s">
        <v>73</v>
      </c>
      <c r="B22">
        <v>78</v>
      </c>
      <c r="C22">
        <v>14</v>
      </c>
      <c r="D22">
        <v>66</v>
      </c>
      <c r="E22">
        <v>64</v>
      </c>
      <c r="F22">
        <v>12</v>
      </c>
      <c r="G22">
        <v>26</v>
      </c>
      <c r="H22">
        <v>21</v>
      </c>
      <c r="I22">
        <v>1</v>
      </c>
      <c r="J22">
        <v>19</v>
      </c>
      <c r="K22">
        <v>12</v>
      </c>
      <c r="L22">
        <v>11</v>
      </c>
      <c r="M22">
        <v>3</v>
      </c>
      <c r="N22">
        <v>9</v>
      </c>
      <c r="O22">
        <v>2</v>
      </c>
      <c r="P22">
        <v>3</v>
      </c>
    </row>
    <row r="23" spans="1:23" x14ac:dyDescent="0.25">
      <c r="A23" s="81" t="s">
        <v>74</v>
      </c>
      <c r="B23">
        <v>7</v>
      </c>
      <c r="C23">
        <v>1</v>
      </c>
      <c r="D23">
        <v>6</v>
      </c>
      <c r="E23">
        <v>6</v>
      </c>
      <c r="F23">
        <v>0</v>
      </c>
      <c r="G23">
        <v>3</v>
      </c>
      <c r="H23">
        <v>2</v>
      </c>
      <c r="I23">
        <v>0</v>
      </c>
      <c r="J23">
        <v>2</v>
      </c>
      <c r="K23">
        <v>2</v>
      </c>
      <c r="L23">
        <v>1</v>
      </c>
      <c r="M23">
        <v>0</v>
      </c>
      <c r="N23">
        <v>0</v>
      </c>
      <c r="O23">
        <v>0</v>
      </c>
      <c r="P23">
        <v>0</v>
      </c>
    </row>
    <row r="24" spans="1:23" x14ac:dyDescent="0.25">
      <c r="A24" s="81" t="s">
        <v>75</v>
      </c>
      <c r="B24">
        <v>7</v>
      </c>
      <c r="C24">
        <v>2</v>
      </c>
      <c r="D24">
        <v>6</v>
      </c>
      <c r="E24">
        <v>6</v>
      </c>
      <c r="F24">
        <v>0</v>
      </c>
      <c r="G24">
        <v>2</v>
      </c>
      <c r="H24">
        <v>2</v>
      </c>
      <c r="I24">
        <v>0</v>
      </c>
      <c r="J24">
        <v>1</v>
      </c>
      <c r="K24">
        <v>1</v>
      </c>
      <c r="L24">
        <v>1</v>
      </c>
      <c r="M24">
        <v>0</v>
      </c>
      <c r="N24">
        <v>1</v>
      </c>
      <c r="O24">
        <v>0</v>
      </c>
      <c r="P24">
        <v>0</v>
      </c>
    </row>
    <row r="25" spans="1:23" x14ac:dyDescent="0.25">
      <c r="A25" s="81" t="s">
        <v>76</v>
      </c>
      <c r="B25">
        <v>16</v>
      </c>
      <c r="C25">
        <v>5</v>
      </c>
      <c r="D25">
        <v>12</v>
      </c>
      <c r="E25">
        <v>12</v>
      </c>
      <c r="F25">
        <v>3</v>
      </c>
      <c r="G25">
        <v>7</v>
      </c>
      <c r="H25">
        <v>2</v>
      </c>
      <c r="I25">
        <v>0</v>
      </c>
      <c r="J25">
        <v>1</v>
      </c>
      <c r="K25">
        <v>1</v>
      </c>
      <c r="L25">
        <v>1</v>
      </c>
      <c r="M25">
        <v>0</v>
      </c>
      <c r="N25">
        <v>1</v>
      </c>
      <c r="O25">
        <v>0</v>
      </c>
      <c r="P25">
        <v>0</v>
      </c>
    </row>
    <row r="26" spans="1:23" x14ac:dyDescent="0.25">
      <c r="A26" s="81" t="s">
        <v>77</v>
      </c>
      <c r="B26">
        <v>5</v>
      </c>
      <c r="C26">
        <v>1</v>
      </c>
      <c r="D26">
        <v>4</v>
      </c>
      <c r="E26">
        <v>4</v>
      </c>
      <c r="F26">
        <v>1</v>
      </c>
      <c r="G26">
        <v>1</v>
      </c>
      <c r="H26">
        <v>1</v>
      </c>
      <c r="I26">
        <v>0</v>
      </c>
      <c r="J26">
        <v>1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</row>
    <row r="27" spans="1:23" x14ac:dyDescent="0.25">
      <c r="A27" s="81" t="s">
        <v>78</v>
      </c>
      <c r="B27">
        <v>6</v>
      </c>
      <c r="C27">
        <v>1</v>
      </c>
      <c r="D27">
        <v>6</v>
      </c>
      <c r="E27">
        <v>6</v>
      </c>
      <c r="F27">
        <v>1</v>
      </c>
      <c r="G27">
        <v>3</v>
      </c>
      <c r="H27">
        <v>3</v>
      </c>
      <c r="I27">
        <v>0</v>
      </c>
      <c r="J27">
        <v>2</v>
      </c>
      <c r="K27">
        <v>2</v>
      </c>
      <c r="L27">
        <v>1</v>
      </c>
      <c r="M27">
        <v>0</v>
      </c>
      <c r="N27">
        <v>1</v>
      </c>
      <c r="O27">
        <v>0</v>
      </c>
      <c r="P27">
        <v>0</v>
      </c>
    </row>
    <row r="28" spans="1:23" x14ac:dyDescent="0.25">
      <c r="A28" s="81" t="s">
        <v>79</v>
      </c>
      <c r="B28">
        <v>8</v>
      </c>
      <c r="C28">
        <v>0</v>
      </c>
      <c r="D28">
        <v>8</v>
      </c>
      <c r="E28">
        <v>9</v>
      </c>
      <c r="F28">
        <v>2</v>
      </c>
      <c r="G28">
        <v>4</v>
      </c>
      <c r="H28">
        <v>2</v>
      </c>
      <c r="I28">
        <v>0</v>
      </c>
      <c r="J28">
        <v>4</v>
      </c>
      <c r="K28">
        <v>3</v>
      </c>
      <c r="L28">
        <v>2</v>
      </c>
      <c r="M28">
        <v>0</v>
      </c>
      <c r="N28">
        <v>2</v>
      </c>
      <c r="O28">
        <v>0</v>
      </c>
      <c r="P28">
        <v>0</v>
      </c>
    </row>
    <row r="29" spans="1:23" x14ac:dyDescent="0.25">
      <c r="A29" s="81" t="s">
        <v>80</v>
      </c>
      <c r="B29">
        <v>2</v>
      </c>
      <c r="C29">
        <v>1</v>
      </c>
      <c r="D29">
        <v>1</v>
      </c>
      <c r="E29">
        <v>1</v>
      </c>
      <c r="F29">
        <v>0</v>
      </c>
      <c r="G29">
        <v>1</v>
      </c>
      <c r="H29">
        <v>0</v>
      </c>
      <c r="I29">
        <v>0</v>
      </c>
      <c r="J29">
        <v>1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23" x14ac:dyDescent="0.25">
      <c r="A30" s="81" t="s">
        <v>81</v>
      </c>
      <c r="B30">
        <v>31</v>
      </c>
      <c r="C30">
        <v>3</v>
      </c>
      <c r="D30">
        <v>29</v>
      </c>
      <c r="E30">
        <v>29</v>
      </c>
      <c r="F30">
        <v>7</v>
      </c>
      <c r="G30">
        <v>11</v>
      </c>
      <c r="H30">
        <v>7</v>
      </c>
      <c r="I30">
        <v>1</v>
      </c>
      <c r="J30">
        <v>8</v>
      </c>
      <c r="K30">
        <v>6</v>
      </c>
      <c r="L30">
        <v>6</v>
      </c>
      <c r="M30">
        <v>1</v>
      </c>
      <c r="N30">
        <v>6</v>
      </c>
      <c r="O30">
        <v>0</v>
      </c>
      <c r="P30">
        <v>2</v>
      </c>
    </row>
    <row r="31" spans="1:23" x14ac:dyDescent="0.25">
      <c r="A31" s="81" t="s">
        <v>82</v>
      </c>
      <c r="B31">
        <v>3</v>
      </c>
      <c r="C31">
        <v>1</v>
      </c>
      <c r="D31">
        <v>2</v>
      </c>
      <c r="E31">
        <v>2</v>
      </c>
      <c r="F31">
        <v>1</v>
      </c>
      <c r="G31">
        <v>1</v>
      </c>
      <c r="H31">
        <v>1</v>
      </c>
      <c r="I31">
        <v>0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23" x14ac:dyDescent="0.25">
      <c r="A32" s="81" t="s">
        <v>83</v>
      </c>
      <c r="B32">
        <v>11</v>
      </c>
      <c r="C32">
        <v>1</v>
      </c>
      <c r="D32">
        <v>11</v>
      </c>
      <c r="E32">
        <v>11</v>
      </c>
      <c r="F32">
        <v>4</v>
      </c>
      <c r="G32">
        <v>4</v>
      </c>
      <c r="H32">
        <v>3</v>
      </c>
      <c r="I32">
        <v>0</v>
      </c>
      <c r="J32">
        <v>4</v>
      </c>
      <c r="K32">
        <v>4</v>
      </c>
      <c r="L32">
        <v>1</v>
      </c>
      <c r="M32">
        <v>0</v>
      </c>
      <c r="N32">
        <v>1</v>
      </c>
      <c r="O32">
        <v>0</v>
      </c>
      <c r="P32">
        <v>0</v>
      </c>
    </row>
    <row r="33" spans="1:16" x14ac:dyDescent="0.25">
      <c r="A33" s="81" t="s">
        <v>84</v>
      </c>
      <c r="B33">
        <v>35</v>
      </c>
      <c r="C33">
        <v>13</v>
      </c>
      <c r="D33">
        <v>24</v>
      </c>
      <c r="E33">
        <v>24</v>
      </c>
      <c r="F33">
        <v>7</v>
      </c>
      <c r="G33">
        <v>13</v>
      </c>
      <c r="H33">
        <v>10</v>
      </c>
      <c r="I33">
        <v>0</v>
      </c>
      <c r="J33">
        <v>7</v>
      </c>
      <c r="K33">
        <v>4</v>
      </c>
      <c r="L33">
        <v>5</v>
      </c>
      <c r="M33">
        <v>1</v>
      </c>
      <c r="N33">
        <v>6</v>
      </c>
      <c r="O33">
        <v>1</v>
      </c>
      <c r="P33">
        <v>0</v>
      </c>
    </row>
    <row r="34" spans="1:16" x14ac:dyDescent="0.25">
      <c r="A34" s="81" t="s">
        <v>85</v>
      </c>
      <c r="B34">
        <v>5</v>
      </c>
      <c r="C34">
        <v>1</v>
      </c>
      <c r="D34">
        <v>5</v>
      </c>
      <c r="E34">
        <v>5</v>
      </c>
      <c r="F34">
        <v>1</v>
      </c>
      <c r="G34">
        <v>2</v>
      </c>
      <c r="H34">
        <v>1</v>
      </c>
      <c r="I34">
        <v>0</v>
      </c>
      <c r="J34">
        <v>1</v>
      </c>
      <c r="K34">
        <v>1</v>
      </c>
      <c r="L34">
        <v>1</v>
      </c>
      <c r="M34">
        <v>0</v>
      </c>
      <c r="N34">
        <v>1</v>
      </c>
      <c r="O34">
        <v>0</v>
      </c>
      <c r="P34">
        <v>0</v>
      </c>
    </row>
    <row r="35" spans="1:16" x14ac:dyDescent="0.25">
      <c r="A35" s="81" t="s">
        <v>86</v>
      </c>
      <c r="B35">
        <v>8</v>
      </c>
      <c r="C35">
        <v>1</v>
      </c>
      <c r="D35">
        <v>7</v>
      </c>
      <c r="E35">
        <v>8</v>
      </c>
      <c r="F35">
        <v>1</v>
      </c>
      <c r="G35">
        <v>4</v>
      </c>
      <c r="H35">
        <v>2</v>
      </c>
      <c r="I35">
        <v>0</v>
      </c>
      <c r="J35">
        <v>1</v>
      </c>
      <c r="K35">
        <v>1</v>
      </c>
      <c r="L35">
        <v>1</v>
      </c>
      <c r="M35">
        <v>0</v>
      </c>
      <c r="N35">
        <v>1</v>
      </c>
      <c r="O35">
        <v>0</v>
      </c>
      <c r="P35">
        <v>0</v>
      </c>
    </row>
    <row r="36" spans="1:16" x14ac:dyDescent="0.25">
      <c r="A36" s="81" t="s">
        <v>87</v>
      </c>
      <c r="B36">
        <v>219</v>
      </c>
      <c r="C36">
        <v>75</v>
      </c>
      <c r="D36">
        <v>157</v>
      </c>
      <c r="E36">
        <v>156</v>
      </c>
      <c r="F36">
        <v>25</v>
      </c>
      <c r="G36">
        <v>70</v>
      </c>
      <c r="H36">
        <v>41</v>
      </c>
      <c r="I36">
        <v>1</v>
      </c>
      <c r="J36">
        <v>46</v>
      </c>
      <c r="K36">
        <v>26</v>
      </c>
      <c r="L36">
        <v>28</v>
      </c>
      <c r="M36">
        <v>4</v>
      </c>
      <c r="N36">
        <v>24</v>
      </c>
      <c r="O36">
        <v>6</v>
      </c>
      <c r="P36">
        <v>12</v>
      </c>
    </row>
    <row r="37" spans="1:16" x14ac:dyDescent="0.25">
      <c r="A37" s="81" t="s">
        <v>88</v>
      </c>
      <c r="B37">
        <v>1</v>
      </c>
      <c r="C37">
        <v>0</v>
      </c>
      <c r="D37">
        <v>1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25">
      <c r="A38" s="81" t="s">
        <v>89</v>
      </c>
      <c r="B38">
        <v>1</v>
      </c>
      <c r="C38">
        <v>0</v>
      </c>
      <c r="D38">
        <v>1</v>
      </c>
      <c r="E38">
        <v>1</v>
      </c>
      <c r="F38">
        <v>0</v>
      </c>
      <c r="G38">
        <v>1</v>
      </c>
      <c r="H38">
        <v>1</v>
      </c>
      <c r="I38">
        <v>0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</row>
    <row r="39" spans="1:16" x14ac:dyDescent="0.25">
      <c r="A39" s="81" t="s">
        <v>90</v>
      </c>
      <c r="B39">
        <v>6</v>
      </c>
      <c r="C39">
        <v>1</v>
      </c>
      <c r="D39">
        <v>5</v>
      </c>
      <c r="E39">
        <v>4</v>
      </c>
      <c r="F39">
        <v>1</v>
      </c>
      <c r="G39">
        <v>1</v>
      </c>
      <c r="H39">
        <v>1</v>
      </c>
      <c r="I39">
        <v>0</v>
      </c>
      <c r="J39">
        <v>1</v>
      </c>
      <c r="K39">
        <v>1</v>
      </c>
      <c r="L39">
        <v>1</v>
      </c>
      <c r="M39">
        <v>0</v>
      </c>
      <c r="N39">
        <v>1</v>
      </c>
      <c r="O39">
        <v>0</v>
      </c>
      <c r="P39">
        <v>0</v>
      </c>
    </row>
    <row r="40" spans="1:16" x14ac:dyDescent="0.25">
      <c r="A40" s="81" t="s">
        <v>91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s="81" t="s">
        <v>92</v>
      </c>
      <c r="B41">
        <v>11</v>
      </c>
      <c r="C41">
        <v>3</v>
      </c>
      <c r="D41">
        <v>8</v>
      </c>
      <c r="E41">
        <v>8</v>
      </c>
      <c r="F41">
        <v>2</v>
      </c>
      <c r="G41">
        <v>3</v>
      </c>
      <c r="H41">
        <v>2</v>
      </c>
      <c r="I41">
        <v>0</v>
      </c>
      <c r="J41">
        <v>1</v>
      </c>
      <c r="K41">
        <v>1</v>
      </c>
      <c r="L41">
        <v>1</v>
      </c>
      <c r="M41">
        <v>0</v>
      </c>
      <c r="N41">
        <v>1</v>
      </c>
      <c r="O41">
        <v>0</v>
      </c>
      <c r="P41">
        <v>2</v>
      </c>
    </row>
    <row r="42" spans="1:16" ht="16.5" customHeight="1" x14ac:dyDescent="0.25">
      <c r="A42" s="81" t="s">
        <v>93</v>
      </c>
      <c r="B42">
        <v>10</v>
      </c>
      <c r="C42">
        <v>3</v>
      </c>
      <c r="D42">
        <v>9</v>
      </c>
      <c r="E42">
        <v>8</v>
      </c>
      <c r="F42">
        <v>2</v>
      </c>
      <c r="G42">
        <v>4</v>
      </c>
      <c r="H42">
        <v>4</v>
      </c>
      <c r="I42">
        <v>0</v>
      </c>
      <c r="J42">
        <v>4</v>
      </c>
      <c r="K42">
        <v>3</v>
      </c>
      <c r="L42">
        <v>2</v>
      </c>
      <c r="M42">
        <v>0</v>
      </c>
      <c r="N42">
        <v>3</v>
      </c>
      <c r="O42">
        <v>0</v>
      </c>
      <c r="P42">
        <v>1</v>
      </c>
    </row>
    <row r="43" spans="1:16" x14ac:dyDescent="0.25">
      <c r="A43" s="81" t="s">
        <v>94</v>
      </c>
      <c r="B43">
        <v>7</v>
      </c>
      <c r="C43">
        <v>2</v>
      </c>
      <c r="D43">
        <v>6</v>
      </c>
      <c r="E43">
        <v>6</v>
      </c>
      <c r="F43">
        <v>2</v>
      </c>
      <c r="G43">
        <v>3</v>
      </c>
      <c r="H43">
        <v>3</v>
      </c>
      <c r="I43">
        <v>0</v>
      </c>
      <c r="J43">
        <v>2</v>
      </c>
      <c r="K43">
        <v>2</v>
      </c>
      <c r="L43">
        <v>2</v>
      </c>
      <c r="M43">
        <v>0</v>
      </c>
      <c r="N43">
        <v>2</v>
      </c>
      <c r="O43">
        <v>0</v>
      </c>
      <c r="P43">
        <v>1</v>
      </c>
    </row>
    <row r="44" spans="1:16" x14ac:dyDescent="0.25">
      <c r="A44" s="81" t="s">
        <v>95</v>
      </c>
      <c r="B44">
        <v>17</v>
      </c>
      <c r="C44">
        <v>8</v>
      </c>
      <c r="D44">
        <v>12</v>
      </c>
      <c r="E44">
        <v>12</v>
      </c>
      <c r="F44">
        <v>1</v>
      </c>
      <c r="G44">
        <v>7</v>
      </c>
      <c r="H44">
        <v>6</v>
      </c>
      <c r="I44">
        <v>0</v>
      </c>
      <c r="J44">
        <v>5</v>
      </c>
      <c r="K44">
        <v>4</v>
      </c>
      <c r="L44">
        <v>2</v>
      </c>
      <c r="M44">
        <v>0</v>
      </c>
      <c r="N44">
        <v>2</v>
      </c>
      <c r="O44">
        <v>0</v>
      </c>
      <c r="P44">
        <v>1</v>
      </c>
    </row>
    <row r="45" spans="1:16" ht="15" customHeight="1" x14ac:dyDescent="0.25">
      <c r="A45" s="81" t="s">
        <v>96</v>
      </c>
      <c r="B45">
        <v>11</v>
      </c>
      <c r="C45">
        <v>3</v>
      </c>
      <c r="D45">
        <v>9</v>
      </c>
      <c r="E45">
        <v>9</v>
      </c>
      <c r="F45">
        <v>2</v>
      </c>
      <c r="G45">
        <v>5</v>
      </c>
      <c r="H45">
        <v>2</v>
      </c>
      <c r="I45">
        <v>0</v>
      </c>
      <c r="J45">
        <v>3</v>
      </c>
      <c r="K45">
        <v>2</v>
      </c>
      <c r="L45">
        <v>2</v>
      </c>
      <c r="M45">
        <v>0</v>
      </c>
      <c r="N45">
        <v>2</v>
      </c>
      <c r="O45">
        <v>0</v>
      </c>
      <c r="P45">
        <v>0</v>
      </c>
    </row>
    <row r="46" spans="1:16" x14ac:dyDescent="0.25">
      <c r="A46" s="81" t="s">
        <v>97</v>
      </c>
      <c r="B46">
        <v>14</v>
      </c>
      <c r="C46">
        <v>3</v>
      </c>
      <c r="D46">
        <v>11</v>
      </c>
      <c r="E46">
        <v>11</v>
      </c>
      <c r="F46">
        <v>3</v>
      </c>
      <c r="G46">
        <v>5</v>
      </c>
      <c r="H46">
        <v>2</v>
      </c>
      <c r="I46">
        <v>0</v>
      </c>
      <c r="J46">
        <v>2</v>
      </c>
      <c r="K46">
        <v>2</v>
      </c>
      <c r="L46">
        <v>1</v>
      </c>
      <c r="M46">
        <v>0</v>
      </c>
      <c r="N46">
        <v>1</v>
      </c>
      <c r="O46">
        <v>0</v>
      </c>
      <c r="P46">
        <v>2</v>
      </c>
    </row>
    <row r="47" spans="1:16" x14ac:dyDescent="0.25">
      <c r="A47" s="81" t="s">
        <v>98</v>
      </c>
      <c r="B47">
        <v>1</v>
      </c>
      <c r="C47">
        <v>0</v>
      </c>
      <c r="D47">
        <v>1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x14ac:dyDescent="0.25">
      <c r="A48" s="81" t="s">
        <v>99</v>
      </c>
      <c r="B48">
        <v>10</v>
      </c>
      <c r="C48">
        <v>3</v>
      </c>
      <c r="D48">
        <v>8</v>
      </c>
      <c r="E48">
        <v>8</v>
      </c>
      <c r="F48">
        <v>2</v>
      </c>
      <c r="G48">
        <v>4</v>
      </c>
      <c r="H48">
        <v>2</v>
      </c>
      <c r="I48">
        <v>0</v>
      </c>
      <c r="J48">
        <v>2</v>
      </c>
      <c r="K48">
        <v>2</v>
      </c>
      <c r="L48">
        <v>1</v>
      </c>
      <c r="M48">
        <v>0</v>
      </c>
      <c r="N48">
        <v>1</v>
      </c>
      <c r="O48">
        <v>0</v>
      </c>
      <c r="P48">
        <v>1</v>
      </c>
    </row>
    <row r="49" spans="1:16" ht="15" customHeight="1" x14ac:dyDescent="0.25">
      <c r="A49" s="82" t="s">
        <v>100</v>
      </c>
      <c r="B49">
        <v>1</v>
      </c>
      <c r="C49">
        <v>0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25">
      <c r="A50" s="81" t="s">
        <v>101</v>
      </c>
      <c r="B50">
        <v>18</v>
      </c>
      <c r="C50">
        <v>7</v>
      </c>
      <c r="D50">
        <v>11</v>
      </c>
      <c r="E50">
        <v>11</v>
      </c>
      <c r="F50">
        <v>3</v>
      </c>
      <c r="G50">
        <v>5</v>
      </c>
      <c r="H50">
        <v>2</v>
      </c>
      <c r="I50">
        <v>1</v>
      </c>
      <c r="J50">
        <v>2</v>
      </c>
      <c r="K50">
        <v>2</v>
      </c>
      <c r="L50">
        <v>1</v>
      </c>
      <c r="M50">
        <v>0</v>
      </c>
      <c r="N50">
        <v>1</v>
      </c>
      <c r="O50">
        <v>1</v>
      </c>
      <c r="P50">
        <v>1</v>
      </c>
    </row>
    <row r="51" spans="1:16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x14ac:dyDescent="0.25">
      <c r="A52" s="40" t="s">
        <v>102</v>
      </c>
    </row>
    <row r="54" spans="1:16" ht="41.25" customHeight="1" x14ac:dyDescent="0.25">
      <c r="A54" s="55" t="s">
        <v>103</v>
      </c>
      <c r="B54" s="83"/>
      <c r="C54" s="83"/>
      <c r="D54" s="83"/>
      <c r="E54" s="83"/>
      <c r="F54" s="83"/>
      <c r="G54" s="83"/>
    </row>
    <row r="57" spans="1:16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</sheetData>
  <hyperlinks>
    <hyperlink ref="Q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&amp;L_x000D_&amp;"calibri"&amp;12&amp;B10.1.4. Número de centros que imparten cada enseñanza según municipio y enseñanza. Enseñanzas de Régimen General y Adultos. Total centros.&amp;R&amp;"calibri"&amp;10&amp;P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Normal="100" workbookViewId="0">
      <selection activeCell="G5" sqref="G5"/>
    </sheetView>
  </sheetViews>
  <sheetFormatPr baseColWidth="10" defaultRowHeight="15" x14ac:dyDescent="0.25"/>
  <cols>
    <col min="1" max="1" width="37.140625" customWidth="1"/>
    <col min="2" max="3" width="11.7109375" customWidth="1"/>
    <col min="4" max="4" width="13.7109375" customWidth="1"/>
    <col min="5" max="6" width="11.7109375" customWidth="1"/>
    <col min="7" max="7" width="10.140625" customWidth="1"/>
    <col min="8" max="8" width="11.7109375" customWidth="1"/>
    <col min="9" max="9" width="11.42578125" customWidth="1"/>
    <col min="10" max="10" width="10.7109375" customWidth="1"/>
    <col min="11" max="11" width="9" customWidth="1"/>
    <col min="12" max="16" width="10.7109375" customWidth="1"/>
  </cols>
  <sheetData>
    <row r="1" spans="1:26" x14ac:dyDescent="0.25">
      <c r="A1" s="7" t="s">
        <v>157</v>
      </c>
      <c r="Q1" s="13" t="s">
        <v>38</v>
      </c>
    </row>
    <row r="2" spans="1:26" s="76" customFormat="1" ht="15" customHeight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26" s="20" customForma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6" s="80" customFormat="1" ht="48" customHeight="1" x14ac:dyDescent="0.25">
      <c r="A4" s="21" t="s">
        <v>39</v>
      </c>
      <c r="B4" s="21" t="s">
        <v>143</v>
      </c>
      <c r="C4" s="21" t="s">
        <v>144</v>
      </c>
      <c r="D4" s="21" t="s">
        <v>145</v>
      </c>
      <c r="E4" s="21" t="s">
        <v>146</v>
      </c>
      <c r="F4" s="21" t="s">
        <v>147</v>
      </c>
      <c r="G4" s="21" t="s">
        <v>204</v>
      </c>
      <c r="H4" s="21" t="s">
        <v>148</v>
      </c>
      <c r="I4" s="21" t="s">
        <v>149</v>
      </c>
      <c r="J4" s="21" t="s">
        <v>150</v>
      </c>
      <c r="K4" s="21" t="s">
        <v>151</v>
      </c>
      <c r="L4" s="21" t="s">
        <v>152</v>
      </c>
      <c r="M4" s="21" t="s">
        <v>153</v>
      </c>
      <c r="N4" s="21" t="s">
        <v>154</v>
      </c>
      <c r="O4" s="21" t="s">
        <v>155</v>
      </c>
      <c r="P4" s="21" t="s">
        <v>156</v>
      </c>
    </row>
    <row r="5" spans="1:26" ht="15" customHeight="1" x14ac:dyDescent="0.25">
      <c r="A5" s="62" t="s">
        <v>56</v>
      </c>
      <c r="B5" s="84">
        <v>451</v>
      </c>
      <c r="C5" s="84">
        <v>63</v>
      </c>
      <c r="D5" s="84">
        <v>388</v>
      </c>
      <c r="E5" s="84">
        <v>387</v>
      </c>
      <c r="F5" s="84">
        <v>72</v>
      </c>
      <c r="G5" s="84">
        <v>115</v>
      </c>
      <c r="H5" s="84">
        <v>105</v>
      </c>
      <c r="I5" s="84">
        <v>5</v>
      </c>
      <c r="J5" s="84">
        <v>105</v>
      </c>
      <c r="K5" s="84">
        <v>90</v>
      </c>
      <c r="L5" s="84">
        <v>57</v>
      </c>
      <c r="M5" s="84">
        <v>5</v>
      </c>
      <c r="N5" s="84">
        <v>55</v>
      </c>
      <c r="O5" s="84">
        <v>3</v>
      </c>
      <c r="P5" s="84">
        <v>14</v>
      </c>
    </row>
    <row r="6" spans="1:26" ht="15" customHeight="1" x14ac:dyDescent="0.25">
      <c r="A6" s="81" t="s">
        <v>57</v>
      </c>
      <c r="B6" s="74">
        <v>3</v>
      </c>
      <c r="C6" s="74">
        <v>0</v>
      </c>
      <c r="D6" s="74">
        <v>3</v>
      </c>
      <c r="E6" s="74">
        <v>3</v>
      </c>
      <c r="F6" s="74">
        <v>0</v>
      </c>
      <c r="G6" s="74">
        <v>1</v>
      </c>
      <c r="H6" s="74">
        <v>1</v>
      </c>
      <c r="I6" s="74">
        <v>0</v>
      </c>
      <c r="J6" s="74">
        <v>1</v>
      </c>
      <c r="K6" s="74">
        <v>1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</row>
    <row r="7" spans="1:26" ht="15" customHeight="1" x14ac:dyDescent="0.25">
      <c r="A7" s="81" t="s">
        <v>58</v>
      </c>
      <c r="B7" s="74">
        <v>6</v>
      </c>
      <c r="C7" s="74">
        <v>1</v>
      </c>
      <c r="D7" s="74">
        <v>5</v>
      </c>
      <c r="E7" s="74">
        <v>5</v>
      </c>
      <c r="F7" s="74">
        <v>0</v>
      </c>
      <c r="G7" s="74">
        <v>1</v>
      </c>
      <c r="H7" s="74">
        <v>1</v>
      </c>
      <c r="I7" s="74">
        <v>0</v>
      </c>
      <c r="J7" s="74">
        <v>1</v>
      </c>
      <c r="K7" s="74">
        <v>1</v>
      </c>
      <c r="L7" s="74">
        <v>1</v>
      </c>
      <c r="M7" s="74">
        <v>0</v>
      </c>
      <c r="N7" s="74">
        <v>1</v>
      </c>
      <c r="O7" s="74">
        <v>0</v>
      </c>
      <c r="P7" s="74">
        <v>1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5">
      <c r="A8" s="81" t="s">
        <v>59</v>
      </c>
      <c r="B8" s="74">
        <v>10</v>
      </c>
      <c r="C8" s="74">
        <v>1</v>
      </c>
      <c r="D8" s="74">
        <v>9</v>
      </c>
      <c r="E8" s="74">
        <v>9</v>
      </c>
      <c r="F8" s="74">
        <v>4</v>
      </c>
      <c r="G8" s="74">
        <v>3</v>
      </c>
      <c r="H8" s="74">
        <v>3</v>
      </c>
      <c r="I8" s="74">
        <v>0</v>
      </c>
      <c r="J8" s="74">
        <v>4</v>
      </c>
      <c r="K8" s="74">
        <v>4</v>
      </c>
      <c r="L8" s="74">
        <v>2</v>
      </c>
      <c r="M8" s="74">
        <v>0</v>
      </c>
      <c r="N8" s="74">
        <v>2</v>
      </c>
      <c r="O8" s="74">
        <v>0</v>
      </c>
      <c r="P8" s="74">
        <v>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5">
      <c r="A9" s="81" t="s">
        <v>60</v>
      </c>
      <c r="B9" s="74">
        <v>1</v>
      </c>
      <c r="C9" s="74">
        <v>0</v>
      </c>
      <c r="D9" s="74">
        <v>1</v>
      </c>
      <c r="E9" s="74">
        <v>1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5">
      <c r="A10" s="81" t="s">
        <v>61</v>
      </c>
      <c r="B10" s="74">
        <v>9</v>
      </c>
      <c r="C10" s="74">
        <v>1</v>
      </c>
      <c r="D10" s="74">
        <v>8</v>
      </c>
      <c r="E10" s="74">
        <v>8</v>
      </c>
      <c r="F10" s="74">
        <v>4</v>
      </c>
      <c r="G10" s="74">
        <v>3</v>
      </c>
      <c r="H10" s="74">
        <v>3</v>
      </c>
      <c r="I10" s="74">
        <v>0</v>
      </c>
      <c r="J10" s="74">
        <v>4</v>
      </c>
      <c r="K10" s="74">
        <v>3</v>
      </c>
      <c r="L10" s="74">
        <v>1</v>
      </c>
      <c r="M10" s="74">
        <v>0</v>
      </c>
      <c r="N10" s="74">
        <v>2</v>
      </c>
      <c r="O10" s="74">
        <v>0</v>
      </c>
      <c r="P10" s="74">
        <v>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5">
      <c r="A11" s="81" t="s">
        <v>62</v>
      </c>
      <c r="B11" s="74">
        <v>5</v>
      </c>
      <c r="C11" s="74">
        <v>2</v>
      </c>
      <c r="D11" s="74">
        <v>3</v>
      </c>
      <c r="E11" s="74">
        <v>3</v>
      </c>
      <c r="F11" s="74">
        <v>0</v>
      </c>
      <c r="G11" s="74">
        <v>1</v>
      </c>
      <c r="H11" s="74">
        <v>1</v>
      </c>
      <c r="I11" s="74">
        <v>0</v>
      </c>
      <c r="J11" s="74">
        <v>1</v>
      </c>
      <c r="K11" s="74">
        <v>1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5">
      <c r="A12" s="81" t="s">
        <v>63</v>
      </c>
      <c r="B12" s="74">
        <v>1</v>
      </c>
      <c r="C12" s="74">
        <v>0</v>
      </c>
      <c r="D12" s="74">
        <v>1</v>
      </c>
      <c r="E12" s="74">
        <v>1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5">
      <c r="A13" s="81" t="s">
        <v>64</v>
      </c>
      <c r="B13" s="74">
        <v>3</v>
      </c>
      <c r="C13" s="74">
        <v>1</v>
      </c>
      <c r="D13" s="74">
        <v>2</v>
      </c>
      <c r="E13" s="74">
        <v>2</v>
      </c>
      <c r="F13" s="74">
        <v>0</v>
      </c>
      <c r="G13" s="74">
        <v>1</v>
      </c>
      <c r="H13" s="74">
        <v>1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5">
      <c r="A14" s="81" t="s">
        <v>65</v>
      </c>
      <c r="B14" s="74">
        <v>10</v>
      </c>
      <c r="C14" s="74">
        <v>1</v>
      </c>
      <c r="D14" s="74">
        <v>9</v>
      </c>
      <c r="E14" s="74">
        <v>9</v>
      </c>
      <c r="F14" s="74">
        <v>1</v>
      </c>
      <c r="G14" s="74">
        <v>2</v>
      </c>
      <c r="H14" s="74">
        <v>2</v>
      </c>
      <c r="I14" s="74">
        <v>0</v>
      </c>
      <c r="J14" s="74">
        <v>2</v>
      </c>
      <c r="K14" s="74">
        <v>2</v>
      </c>
      <c r="L14" s="74">
        <v>1</v>
      </c>
      <c r="M14" s="74">
        <v>0</v>
      </c>
      <c r="N14" s="74">
        <v>1</v>
      </c>
      <c r="O14" s="74">
        <v>0</v>
      </c>
      <c r="P14" s="74">
        <v>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5">
      <c r="A15" s="81" t="s">
        <v>66</v>
      </c>
      <c r="B15" s="74">
        <v>7</v>
      </c>
      <c r="C15" s="74">
        <v>1</v>
      </c>
      <c r="D15" s="74">
        <v>6</v>
      </c>
      <c r="E15" s="74">
        <v>6</v>
      </c>
      <c r="F15" s="74">
        <v>2</v>
      </c>
      <c r="G15" s="74">
        <v>2</v>
      </c>
      <c r="H15" s="74">
        <v>2</v>
      </c>
      <c r="I15" s="74">
        <v>0</v>
      </c>
      <c r="J15" s="74">
        <v>2</v>
      </c>
      <c r="K15" s="74">
        <v>2</v>
      </c>
      <c r="L15" s="74">
        <v>1</v>
      </c>
      <c r="M15" s="74">
        <v>0</v>
      </c>
      <c r="N15" s="74">
        <v>1</v>
      </c>
      <c r="O15" s="74">
        <v>0</v>
      </c>
      <c r="P15" s="74">
        <v>1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5">
      <c r="A16" s="81" t="s">
        <v>67</v>
      </c>
      <c r="B16" s="74">
        <v>2</v>
      </c>
      <c r="C16" s="74">
        <v>0</v>
      </c>
      <c r="D16" s="74">
        <v>2</v>
      </c>
      <c r="E16" s="74">
        <v>2</v>
      </c>
      <c r="F16" s="74">
        <v>0</v>
      </c>
      <c r="G16" s="74">
        <v>1</v>
      </c>
      <c r="H16" s="74">
        <v>1</v>
      </c>
      <c r="I16" s="74">
        <v>0</v>
      </c>
      <c r="J16" s="74">
        <v>1</v>
      </c>
      <c r="K16" s="74">
        <v>1</v>
      </c>
      <c r="L16" s="74">
        <v>1</v>
      </c>
      <c r="M16" s="74">
        <v>0</v>
      </c>
      <c r="N16" s="74">
        <v>0</v>
      </c>
      <c r="O16" s="74">
        <v>0</v>
      </c>
      <c r="P16" s="74">
        <v>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5">
      <c r="A17" s="81" t="s">
        <v>68</v>
      </c>
      <c r="B17" s="74">
        <v>2</v>
      </c>
      <c r="C17" s="74">
        <v>0</v>
      </c>
      <c r="D17" s="74">
        <v>2</v>
      </c>
      <c r="E17" s="74">
        <v>2</v>
      </c>
      <c r="F17" s="74">
        <v>0</v>
      </c>
      <c r="G17" s="74">
        <v>1</v>
      </c>
      <c r="H17" s="74">
        <v>1</v>
      </c>
      <c r="I17" s="74">
        <v>0</v>
      </c>
      <c r="J17" s="74">
        <v>1</v>
      </c>
      <c r="K17" s="74">
        <v>1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5">
      <c r="A18" s="81" t="s">
        <v>69</v>
      </c>
      <c r="B18" s="74">
        <v>4</v>
      </c>
      <c r="C18" s="74">
        <v>1</v>
      </c>
      <c r="D18" s="74">
        <v>3</v>
      </c>
      <c r="E18" s="74">
        <v>3</v>
      </c>
      <c r="F18" s="74">
        <v>1</v>
      </c>
      <c r="G18" s="74">
        <v>1</v>
      </c>
      <c r="H18" s="74">
        <v>1</v>
      </c>
      <c r="I18" s="74">
        <v>0</v>
      </c>
      <c r="J18" s="74">
        <v>1</v>
      </c>
      <c r="K18" s="74">
        <v>1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5">
      <c r="A19" s="81" t="s">
        <v>70</v>
      </c>
      <c r="B19" s="74">
        <v>4</v>
      </c>
      <c r="C19" s="74">
        <v>1</v>
      </c>
      <c r="D19" s="74">
        <v>3</v>
      </c>
      <c r="E19" s="74">
        <v>3</v>
      </c>
      <c r="F19" s="74">
        <v>1</v>
      </c>
      <c r="G19" s="74">
        <v>1</v>
      </c>
      <c r="H19" s="74">
        <v>1</v>
      </c>
      <c r="I19" s="74">
        <v>0</v>
      </c>
      <c r="J19" s="74">
        <v>1</v>
      </c>
      <c r="K19" s="74">
        <v>1</v>
      </c>
      <c r="L19" s="74">
        <v>1</v>
      </c>
      <c r="M19" s="74">
        <v>0</v>
      </c>
      <c r="N19" s="74">
        <v>0</v>
      </c>
      <c r="O19" s="74">
        <v>0</v>
      </c>
      <c r="P19" s="74">
        <v>1</v>
      </c>
    </row>
    <row r="20" spans="1:26" x14ac:dyDescent="0.25">
      <c r="A20" s="81" t="s">
        <v>71</v>
      </c>
      <c r="B20" s="74">
        <v>2</v>
      </c>
      <c r="C20" s="74">
        <v>1</v>
      </c>
      <c r="D20" s="74">
        <v>1</v>
      </c>
      <c r="E20" s="74">
        <v>1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</row>
    <row r="21" spans="1:26" x14ac:dyDescent="0.25">
      <c r="A21" s="81" t="s">
        <v>72</v>
      </c>
      <c r="B21" s="74">
        <v>9</v>
      </c>
      <c r="C21" s="74">
        <v>1</v>
      </c>
      <c r="D21" s="74">
        <v>8</v>
      </c>
      <c r="E21" s="74">
        <v>8</v>
      </c>
      <c r="F21" s="74">
        <v>2</v>
      </c>
      <c r="G21" s="74">
        <v>3</v>
      </c>
      <c r="H21" s="74">
        <v>3</v>
      </c>
      <c r="I21" s="74">
        <v>1</v>
      </c>
      <c r="J21" s="74">
        <v>3</v>
      </c>
      <c r="K21" s="74">
        <v>2</v>
      </c>
      <c r="L21" s="74">
        <v>1</v>
      </c>
      <c r="M21" s="74">
        <v>0</v>
      </c>
      <c r="N21" s="74">
        <v>2</v>
      </c>
      <c r="O21" s="74">
        <v>0</v>
      </c>
      <c r="P21" s="74">
        <v>0</v>
      </c>
    </row>
    <row r="22" spans="1:26" x14ac:dyDescent="0.25">
      <c r="A22" s="81" t="s">
        <v>73</v>
      </c>
      <c r="B22" s="74">
        <v>57</v>
      </c>
      <c r="C22" s="74">
        <v>7</v>
      </c>
      <c r="D22" s="74">
        <v>50</v>
      </c>
      <c r="E22" s="74">
        <v>48</v>
      </c>
      <c r="F22" s="74">
        <v>8</v>
      </c>
      <c r="G22" s="74">
        <v>14</v>
      </c>
      <c r="H22" s="74">
        <v>13</v>
      </c>
      <c r="I22" s="74">
        <v>1</v>
      </c>
      <c r="J22" s="74">
        <v>13</v>
      </c>
      <c r="K22" s="74">
        <v>9</v>
      </c>
      <c r="L22" s="74">
        <v>7</v>
      </c>
      <c r="M22" s="74">
        <v>2</v>
      </c>
      <c r="N22" s="74">
        <v>6</v>
      </c>
      <c r="O22" s="74">
        <v>1</v>
      </c>
      <c r="P22" s="74">
        <v>2</v>
      </c>
    </row>
    <row r="23" spans="1:26" x14ac:dyDescent="0.25">
      <c r="A23" s="81" t="s">
        <v>74</v>
      </c>
      <c r="B23" s="74">
        <v>6</v>
      </c>
      <c r="C23" s="74">
        <v>1</v>
      </c>
      <c r="D23" s="74">
        <v>5</v>
      </c>
      <c r="E23" s="74">
        <v>5</v>
      </c>
      <c r="F23" s="74">
        <v>0</v>
      </c>
      <c r="G23" s="74">
        <v>2</v>
      </c>
      <c r="H23" s="74">
        <v>2</v>
      </c>
      <c r="I23" s="74">
        <v>0</v>
      </c>
      <c r="J23" s="74">
        <v>2</v>
      </c>
      <c r="K23" s="74">
        <v>2</v>
      </c>
      <c r="L23" s="74">
        <v>1</v>
      </c>
      <c r="M23" s="74">
        <v>0</v>
      </c>
      <c r="N23" s="74">
        <v>0</v>
      </c>
      <c r="O23" s="74">
        <v>0</v>
      </c>
      <c r="P23" s="74">
        <v>0</v>
      </c>
    </row>
    <row r="24" spans="1:26" x14ac:dyDescent="0.25">
      <c r="A24" s="81" t="s">
        <v>75</v>
      </c>
      <c r="B24" s="74">
        <v>6</v>
      </c>
      <c r="C24" s="74">
        <v>1</v>
      </c>
      <c r="D24" s="74">
        <v>5</v>
      </c>
      <c r="E24" s="74">
        <v>5</v>
      </c>
      <c r="F24" s="74">
        <v>0</v>
      </c>
      <c r="G24" s="74">
        <v>1</v>
      </c>
      <c r="H24" s="74">
        <v>1</v>
      </c>
      <c r="I24" s="74">
        <v>0</v>
      </c>
      <c r="J24" s="74">
        <v>1</v>
      </c>
      <c r="K24" s="74">
        <v>1</v>
      </c>
      <c r="L24" s="74">
        <v>1</v>
      </c>
      <c r="M24" s="74">
        <v>0</v>
      </c>
      <c r="N24" s="74">
        <v>1</v>
      </c>
      <c r="O24" s="74">
        <v>0</v>
      </c>
      <c r="P24" s="74">
        <v>0</v>
      </c>
    </row>
    <row r="25" spans="1:26" x14ac:dyDescent="0.25">
      <c r="A25" s="81" t="s">
        <v>76</v>
      </c>
      <c r="B25" s="74">
        <v>8</v>
      </c>
      <c r="C25" s="74">
        <v>1</v>
      </c>
      <c r="D25" s="74">
        <v>7</v>
      </c>
      <c r="E25" s="74">
        <v>7</v>
      </c>
      <c r="F25" s="74">
        <v>1</v>
      </c>
      <c r="G25" s="74">
        <v>2</v>
      </c>
      <c r="H25" s="74">
        <v>2</v>
      </c>
      <c r="I25" s="74">
        <v>0</v>
      </c>
      <c r="J25" s="74">
        <v>1</v>
      </c>
      <c r="K25" s="74">
        <v>1</v>
      </c>
      <c r="L25" s="74">
        <v>1</v>
      </c>
      <c r="M25" s="74">
        <v>0</v>
      </c>
      <c r="N25" s="74">
        <v>1</v>
      </c>
      <c r="O25" s="74">
        <v>0</v>
      </c>
      <c r="P25" s="74">
        <v>0</v>
      </c>
    </row>
    <row r="26" spans="1:26" x14ac:dyDescent="0.25">
      <c r="A26" s="81" t="s">
        <v>77</v>
      </c>
      <c r="B26" s="74">
        <v>4</v>
      </c>
      <c r="C26" s="74">
        <v>1</v>
      </c>
      <c r="D26" s="74">
        <v>3</v>
      </c>
      <c r="E26" s="74">
        <v>4</v>
      </c>
      <c r="F26" s="74">
        <v>1</v>
      </c>
      <c r="G26" s="74">
        <v>1</v>
      </c>
      <c r="H26" s="74">
        <v>1</v>
      </c>
      <c r="I26" s="74">
        <v>0</v>
      </c>
      <c r="J26" s="74">
        <v>1</v>
      </c>
      <c r="K26" s="74">
        <v>1</v>
      </c>
      <c r="L26" s="74">
        <v>0</v>
      </c>
      <c r="M26" s="74">
        <v>0</v>
      </c>
      <c r="N26" s="74">
        <v>1</v>
      </c>
      <c r="O26" s="74">
        <v>0</v>
      </c>
      <c r="P26" s="74">
        <v>0</v>
      </c>
    </row>
    <row r="27" spans="1:26" x14ac:dyDescent="0.25">
      <c r="A27" s="81" t="s">
        <v>78</v>
      </c>
      <c r="B27" s="74">
        <v>5</v>
      </c>
      <c r="C27" s="74">
        <v>0</v>
      </c>
      <c r="D27" s="74">
        <v>5</v>
      </c>
      <c r="E27" s="74">
        <v>5</v>
      </c>
      <c r="F27" s="74">
        <v>1</v>
      </c>
      <c r="G27" s="74">
        <v>2</v>
      </c>
      <c r="H27" s="74">
        <v>2</v>
      </c>
      <c r="I27" s="74">
        <v>0</v>
      </c>
      <c r="J27" s="74">
        <v>2</v>
      </c>
      <c r="K27" s="74">
        <v>2</v>
      </c>
      <c r="L27" s="74">
        <v>1</v>
      </c>
      <c r="M27" s="74">
        <v>0</v>
      </c>
      <c r="N27" s="74">
        <v>1</v>
      </c>
      <c r="O27" s="74">
        <v>0</v>
      </c>
      <c r="P27" s="74">
        <v>0</v>
      </c>
    </row>
    <row r="28" spans="1:26" x14ac:dyDescent="0.25">
      <c r="A28" s="81" t="s">
        <v>79</v>
      </c>
      <c r="B28" s="74">
        <v>6</v>
      </c>
      <c r="C28" s="74">
        <v>0</v>
      </c>
      <c r="D28" s="74">
        <v>6</v>
      </c>
      <c r="E28" s="74">
        <v>7</v>
      </c>
      <c r="F28" s="74">
        <v>1</v>
      </c>
      <c r="G28" s="74">
        <v>2</v>
      </c>
      <c r="H28" s="74">
        <v>2</v>
      </c>
      <c r="I28" s="74">
        <v>0</v>
      </c>
      <c r="J28" s="74">
        <v>4</v>
      </c>
      <c r="K28" s="74">
        <v>3</v>
      </c>
      <c r="L28" s="74">
        <v>2</v>
      </c>
      <c r="M28" s="74">
        <v>0</v>
      </c>
      <c r="N28" s="74">
        <v>2</v>
      </c>
      <c r="O28" s="74">
        <v>0</v>
      </c>
      <c r="P28" s="74">
        <v>0</v>
      </c>
    </row>
    <row r="29" spans="1:26" x14ac:dyDescent="0.25">
      <c r="A29" s="81" t="s">
        <v>80</v>
      </c>
      <c r="B29" s="74">
        <v>2</v>
      </c>
      <c r="C29" s="74">
        <v>1</v>
      </c>
      <c r="D29" s="74">
        <v>1</v>
      </c>
      <c r="E29" s="74">
        <v>1</v>
      </c>
      <c r="F29" s="74">
        <v>0</v>
      </c>
      <c r="G29" s="74">
        <v>1</v>
      </c>
      <c r="H29" s="74">
        <v>0</v>
      </c>
      <c r="I29" s="74">
        <v>0</v>
      </c>
      <c r="J29" s="74">
        <v>1</v>
      </c>
      <c r="K29" s="74">
        <v>1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</row>
    <row r="30" spans="1:26" x14ac:dyDescent="0.25">
      <c r="A30" s="81" t="s">
        <v>81</v>
      </c>
      <c r="B30" s="74">
        <v>27</v>
      </c>
      <c r="C30" s="74">
        <v>2</v>
      </c>
      <c r="D30" s="74">
        <v>25</v>
      </c>
      <c r="E30" s="74">
        <v>25</v>
      </c>
      <c r="F30" s="74">
        <v>6</v>
      </c>
      <c r="G30" s="74">
        <v>8</v>
      </c>
      <c r="H30" s="74">
        <v>6</v>
      </c>
      <c r="I30" s="74">
        <v>1</v>
      </c>
      <c r="J30" s="74">
        <v>7</v>
      </c>
      <c r="K30" s="74">
        <v>5</v>
      </c>
      <c r="L30" s="74">
        <v>6</v>
      </c>
      <c r="M30" s="74">
        <v>1</v>
      </c>
      <c r="N30" s="74">
        <v>6</v>
      </c>
      <c r="O30" s="74">
        <v>0</v>
      </c>
      <c r="P30" s="74">
        <v>2</v>
      </c>
    </row>
    <row r="31" spans="1:26" x14ac:dyDescent="0.25">
      <c r="A31" s="81" t="s">
        <v>82</v>
      </c>
      <c r="B31" s="74">
        <v>3</v>
      </c>
      <c r="C31" s="74">
        <v>1</v>
      </c>
      <c r="D31" s="74">
        <v>2</v>
      </c>
      <c r="E31" s="74">
        <v>2</v>
      </c>
      <c r="F31" s="74">
        <v>1</v>
      </c>
      <c r="G31" s="74">
        <v>1</v>
      </c>
      <c r="H31" s="74">
        <v>1</v>
      </c>
      <c r="I31" s="74">
        <v>0</v>
      </c>
      <c r="J31" s="74">
        <v>1</v>
      </c>
      <c r="K31" s="74">
        <v>1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</row>
    <row r="32" spans="1:26" x14ac:dyDescent="0.25">
      <c r="A32" s="81" t="s">
        <v>83</v>
      </c>
      <c r="B32" s="74">
        <v>10</v>
      </c>
      <c r="C32" s="74">
        <v>0</v>
      </c>
      <c r="D32" s="74">
        <v>10</v>
      </c>
      <c r="E32" s="74">
        <v>10</v>
      </c>
      <c r="F32" s="74">
        <v>3</v>
      </c>
      <c r="G32" s="74">
        <v>3</v>
      </c>
      <c r="H32" s="74">
        <v>3</v>
      </c>
      <c r="I32" s="74">
        <v>0</v>
      </c>
      <c r="J32" s="74">
        <v>3</v>
      </c>
      <c r="K32" s="74">
        <v>3</v>
      </c>
      <c r="L32" s="74">
        <v>1</v>
      </c>
      <c r="M32" s="74">
        <v>0</v>
      </c>
      <c r="N32" s="74">
        <v>1</v>
      </c>
      <c r="O32" s="74">
        <v>0</v>
      </c>
      <c r="P32" s="74">
        <v>0</v>
      </c>
    </row>
    <row r="33" spans="1:16" x14ac:dyDescent="0.25">
      <c r="A33" s="81" t="s">
        <v>84</v>
      </c>
      <c r="B33" s="74">
        <v>20</v>
      </c>
      <c r="C33" s="74">
        <v>5</v>
      </c>
      <c r="D33" s="74">
        <v>15</v>
      </c>
      <c r="E33" s="74">
        <v>15</v>
      </c>
      <c r="F33" s="74">
        <v>6</v>
      </c>
      <c r="G33" s="74">
        <v>4</v>
      </c>
      <c r="H33" s="74">
        <v>4</v>
      </c>
      <c r="I33" s="74">
        <v>0</v>
      </c>
      <c r="J33" s="74">
        <v>4</v>
      </c>
      <c r="K33" s="74">
        <v>3</v>
      </c>
      <c r="L33" s="74">
        <v>4</v>
      </c>
      <c r="M33" s="74">
        <v>1</v>
      </c>
      <c r="N33" s="74">
        <v>3</v>
      </c>
      <c r="O33" s="74">
        <v>0</v>
      </c>
      <c r="P33" s="74">
        <v>0</v>
      </c>
    </row>
    <row r="34" spans="1:16" x14ac:dyDescent="0.25">
      <c r="A34" s="81" t="s">
        <v>85</v>
      </c>
      <c r="B34" s="74">
        <v>4</v>
      </c>
      <c r="C34" s="74">
        <v>0</v>
      </c>
      <c r="D34" s="74">
        <v>4</v>
      </c>
      <c r="E34" s="74">
        <v>4</v>
      </c>
      <c r="F34" s="74">
        <v>1</v>
      </c>
      <c r="G34" s="74">
        <v>1</v>
      </c>
      <c r="H34" s="74">
        <v>1</v>
      </c>
      <c r="I34" s="74">
        <v>0</v>
      </c>
      <c r="J34" s="74">
        <v>1</v>
      </c>
      <c r="K34" s="74">
        <v>1</v>
      </c>
      <c r="L34" s="74">
        <v>1</v>
      </c>
      <c r="M34" s="74">
        <v>0</v>
      </c>
      <c r="N34" s="74">
        <v>1</v>
      </c>
      <c r="O34" s="74">
        <v>0</v>
      </c>
      <c r="P34" s="74">
        <v>0</v>
      </c>
    </row>
    <row r="35" spans="1:16" x14ac:dyDescent="0.25">
      <c r="A35" s="81" t="s">
        <v>86</v>
      </c>
      <c r="B35" s="74">
        <v>6</v>
      </c>
      <c r="C35" s="74">
        <v>1</v>
      </c>
      <c r="D35" s="74">
        <v>5</v>
      </c>
      <c r="E35" s="74">
        <v>6</v>
      </c>
      <c r="F35" s="74">
        <v>1</v>
      </c>
      <c r="G35" s="74">
        <v>2</v>
      </c>
      <c r="H35" s="74">
        <v>2</v>
      </c>
      <c r="I35" s="74">
        <v>0</v>
      </c>
      <c r="J35" s="74">
        <v>1</v>
      </c>
      <c r="K35" s="74">
        <v>1</v>
      </c>
      <c r="L35" s="74">
        <v>1</v>
      </c>
      <c r="M35" s="74">
        <v>0</v>
      </c>
      <c r="N35" s="74">
        <v>1</v>
      </c>
      <c r="O35" s="74">
        <v>0</v>
      </c>
      <c r="P35" s="74">
        <v>0</v>
      </c>
    </row>
    <row r="36" spans="1:16" x14ac:dyDescent="0.25">
      <c r="A36" s="81" t="s">
        <v>87</v>
      </c>
      <c r="B36" s="74">
        <v>124</v>
      </c>
      <c r="C36" s="74">
        <v>12</v>
      </c>
      <c r="D36" s="74">
        <v>112</v>
      </c>
      <c r="E36" s="74">
        <v>111</v>
      </c>
      <c r="F36" s="74">
        <v>15</v>
      </c>
      <c r="G36" s="74">
        <v>28</v>
      </c>
      <c r="H36" s="74">
        <v>25</v>
      </c>
      <c r="I36" s="74">
        <v>1</v>
      </c>
      <c r="J36" s="74">
        <v>22</v>
      </c>
      <c r="K36" s="74">
        <v>20</v>
      </c>
      <c r="L36" s="74">
        <v>10</v>
      </c>
      <c r="M36" s="74">
        <v>1</v>
      </c>
      <c r="N36" s="74">
        <v>10</v>
      </c>
      <c r="O36" s="74">
        <v>1</v>
      </c>
      <c r="P36" s="74">
        <v>4</v>
      </c>
    </row>
    <row r="37" spans="1:16" x14ac:dyDescent="0.25">
      <c r="A37" s="81" t="s">
        <v>88</v>
      </c>
      <c r="B37" s="74">
        <v>1</v>
      </c>
      <c r="C37" s="74">
        <v>0</v>
      </c>
      <c r="D37" s="74">
        <v>1</v>
      </c>
      <c r="E37" s="74">
        <v>1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</row>
    <row r="38" spans="1:16" x14ac:dyDescent="0.25">
      <c r="A38" s="81" t="s">
        <v>89</v>
      </c>
      <c r="B38" s="74">
        <v>1</v>
      </c>
      <c r="C38" s="74">
        <v>0</v>
      </c>
      <c r="D38" s="74">
        <v>1</v>
      </c>
      <c r="E38" s="74">
        <v>1</v>
      </c>
      <c r="F38" s="74">
        <v>0</v>
      </c>
      <c r="G38" s="74">
        <v>1</v>
      </c>
      <c r="H38" s="74">
        <v>1</v>
      </c>
      <c r="I38" s="74">
        <v>0</v>
      </c>
      <c r="J38" s="74">
        <v>1</v>
      </c>
      <c r="K38" s="74">
        <v>0</v>
      </c>
      <c r="L38" s="74">
        <v>1</v>
      </c>
      <c r="M38" s="74">
        <v>0</v>
      </c>
      <c r="N38" s="74">
        <v>0</v>
      </c>
      <c r="O38" s="74">
        <v>0</v>
      </c>
      <c r="P38" s="74">
        <v>0</v>
      </c>
    </row>
    <row r="39" spans="1:16" x14ac:dyDescent="0.25">
      <c r="A39" s="81" t="s">
        <v>90</v>
      </c>
      <c r="B39" s="74">
        <v>5</v>
      </c>
      <c r="C39" s="74">
        <v>1</v>
      </c>
      <c r="D39" s="74">
        <v>4</v>
      </c>
      <c r="E39" s="74">
        <v>4</v>
      </c>
      <c r="F39" s="74">
        <v>1</v>
      </c>
      <c r="G39" s="74">
        <v>1</v>
      </c>
      <c r="H39" s="74">
        <v>1</v>
      </c>
      <c r="I39" s="74">
        <v>0</v>
      </c>
      <c r="J39" s="74">
        <v>1</v>
      </c>
      <c r="K39" s="74">
        <v>1</v>
      </c>
      <c r="L39" s="74">
        <v>1</v>
      </c>
      <c r="M39" s="74">
        <v>0</v>
      </c>
      <c r="N39" s="74">
        <v>1</v>
      </c>
      <c r="O39" s="74">
        <v>0</v>
      </c>
      <c r="P39" s="74">
        <v>0</v>
      </c>
    </row>
    <row r="40" spans="1:16" x14ac:dyDescent="0.25">
      <c r="A40" s="81" t="s">
        <v>91</v>
      </c>
      <c r="B40" s="74">
        <v>1</v>
      </c>
      <c r="C40" s="74">
        <v>0</v>
      </c>
      <c r="D40" s="74">
        <v>1</v>
      </c>
      <c r="E40" s="74">
        <v>1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</row>
    <row r="41" spans="1:16" x14ac:dyDescent="0.25">
      <c r="A41" s="81" t="s">
        <v>92</v>
      </c>
      <c r="B41" s="74">
        <v>9</v>
      </c>
      <c r="C41" s="74">
        <v>2</v>
      </c>
      <c r="D41" s="74">
        <v>7</v>
      </c>
      <c r="E41" s="74">
        <v>7</v>
      </c>
      <c r="F41" s="74">
        <v>1</v>
      </c>
      <c r="G41" s="74">
        <v>2</v>
      </c>
      <c r="H41" s="74">
        <v>2</v>
      </c>
      <c r="I41" s="74">
        <v>0</v>
      </c>
      <c r="J41" s="74">
        <v>1</v>
      </c>
      <c r="K41" s="74">
        <v>1</v>
      </c>
      <c r="L41" s="74">
        <v>1</v>
      </c>
      <c r="M41" s="74">
        <v>0</v>
      </c>
      <c r="N41" s="74">
        <v>1</v>
      </c>
      <c r="O41" s="74">
        <v>0</v>
      </c>
      <c r="P41" s="74">
        <v>0</v>
      </c>
    </row>
    <row r="42" spans="1:16" ht="17.25" customHeight="1" x14ac:dyDescent="0.25">
      <c r="A42" s="81" t="s">
        <v>93</v>
      </c>
      <c r="B42" s="74">
        <v>8</v>
      </c>
      <c r="C42" s="74">
        <v>1</v>
      </c>
      <c r="D42" s="74">
        <v>7</v>
      </c>
      <c r="E42" s="74">
        <v>6</v>
      </c>
      <c r="F42" s="74">
        <v>2</v>
      </c>
      <c r="G42" s="74">
        <v>2</v>
      </c>
      <c r="H42" s="74">
        <v>2</v>
      </c>
      <c r="I42" s="74">
        <v>0</v>
      </c>
      <c r="J42" s="74">
        <v>2</v>
      </c>
      <c r="K42" s="74">
        <v>2</v>
      </c>
      <c r="L42" s="74">
        <v>2</v>
      </c>
      <c r="M42" s="74">
        <v>0</v>
      </c>
      <c r="N42" s="74">
        <v>2</v>
      </c>
      <c r="O42" s="74">
        <v>0</v>
      </c>
      <c r="P42" s="74">
        <v>1</v>
      </c>
    </row>
    <row r="43" spans="1:16" x14ac:dyDescent="0.25">
      <c r="A43" s="81" t="s">
        <v>94</v>
      </c>
      <c r="B43" s="74">
        <v>5</v>
      </c>
      <c r="C43" s="74">
        <v>0</v>
      </c>
      <c r="D43" s="74">
        <v>5</v>
      </c>
      <c r="E43" s="74">
        <v>5</v>
      </c>
      <c r="F43" s="74">
        <v>2</v>
      </c>
      <c r="G43" s="74">
        <v>2</v>
      </c>
      <c r="H43" s="74">
        <v>2</v>
      </c>
      <c r="I43" s="74">
        <v>0</v>
      </c>
      <c r="J43" s="74">
        <v>1</v>
      </c>
      <c r="K43" s="74">
        <v>1</v>
      </c>
      <c r="L43" s="74">
        <v>1</v>
      </c>
      <c r="M43" s="74">
        <v>0</v>
      </c>
      <c r="N43" s="74">
        <v>1</v>
      </c>
      <c r="O43" s="74">
        <v>0</v>
      </c>
      <c r="P43" s="74">
        <v>0</v>
      </c>
    </row>
    <row r="44" spans="1:16" x14ac:dyDescent="0.25">
      <c r="A44" s="81" t="s">
        <v>95</v>
      </c>
      <c r="B44" s="74">
        <v>14</v>
      </c>
      <c r="C44" s="74">
        <v>5</v>
      </c>
      <c r="D44" s="74">
        <v>9</v>
      </c>
      <c r="E44" s="74">
        <v>9</v>
      </c>
      <c r="F44" s="74">
        <v>0</v>
      </c>
      <c r="G44" s="74">
        <v>4</v>
      </c>
      <c r="H44" s="74">
        <v>3</v>
      </c>
      <c r="I44" s="74">
        <v>0</v>
      </c>
      <c r="J44" s="74">
        <v>5</v>
      </c>
      <c r="K44" s="74">
        <v>4</v>
      </c>
      <c r="L44" s="74">
        <v>2</v>
      </c>
      <c r="M44" s="74">
        <v>0</v>
      </c>
      <c r="N44" s="74">
        <v>2</v>
      </c>
      <c r="O44" s="74">
        <v>0</v>
      </c>
      <c r="P44" s="74">
        <v>0</v>
      </c>
    </row>
    <row r="45" spans="1:16" ht="15" customHeight="1" x14ac:dyDescent="0.25">
      <c r="A45" s="81" t="s">
        <v>96</v>
      </c>
      <c r="B45" s="74">
        <v>7</v>
      </c>
      <c r="C45" s="74">
        <v>1</v>
      </c>
      <c r="D45" s="74">
        <v>6</v>
      </c>
      <c r="E45" s="74">
        <v>6</v>
      </c>
      <c r="F45" s="74">
        <v>1</v>
      </c>
      <c r="G45" s="74">
        <v>2</v>
      </c>
      <c r="H45" s="74">
        <v>2</v>
      </c>
      <c r="I45" s="74">
        <v>0</v>
      </c>
      <c r="J45" s="74">
        <v>2</v>
      </c>
      <c r="K45" s="74">
        <v>1</v>
      </c>
      <c r="L45" s="74">
        <v>1</v>
      </c>
      <c r="M45" s="74">
        <v>0</v>
      </c>
      <c r="N45" s="74">
        <v>2</v>
      </c>
      <c r="O45" s="74">
        <v>0</v>
      </c>
      <c r="P45" s="74">
        <v>0</v>
      </c>
    </row>
    <row r="46" spans="1:16" x14ac:dyDescent="0.25">
      <c r="A46" s="81" t="s">
        <v>97</v>
      </c>
      <c r="B46" s="74">
        <v>11</v>
      </c>
      <c r="C46" s="74">
        <v>2</v>
      </c>
      <c r="D46" s="74">
        <v>9</v>
      </c>
      <c r="E46" s="74">
        <v>9</v>
      </c>
      <c r="F46" s="74">
        <v>2</v>
      </c>
      <c r="G46" s="74">
        <v>3</v>
      </c>
      <c r="H46" s="74">
        <v>2</v>
      </c>
      <c r="I46" s="74">
        <v>0</v>
      </c>
      <c r="J46" s="74">
        <v>2</v>
      </c>
      <c r="K46" s="74">
        <v>2</v>
      </c>
      <c r="L46" s="74">
        <v>1</v>
      </c>
      <c r="M46" s="74">
        <v>0</v>
      </c>
      <c r="N46" s="74">
        <v>1</v>
      </c>
      <c r="O46" s="74">
        <v>0</v>
      </c>
      <c r="P46" s="74">
        <v>1</v>
      </c>
    </row>
    <row r="47" spans="1:16" x14ac:dyDescent="0.25">
      <c r="A47" s="81" t="s">
        <v>98</v>
      </c>
      <c r="B47" s="74">
        <v>1</v>
      </c>
      <c r="C47" s="74">
        <v>0</v>
      </c>
      <c r="D47" s="74">
        <v>1</v>
      </c>
      <c r="E47" s="74">
        <v>1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</row>
    <row r="48" spans="1:16" x14ac:dyDescent="0.25">
      <c r="A48" s="81" t="s">
        <v>99</v>
      </c>
      <c r="B48" s="74">
        <v>7</v>
      </c>
      <c r="C48" s="74">
        <v>1</v>
      </c>
      <c r="D48" s="74">
        <v>6</v>
      </c>
      <c r="E48" s="74">
        <v>6</v>
      </c>
      <c r="F48" s="74">
        <v>1</v>
      </c>
      <c r="G48" s="74">
        <v>2</v>
      </c>
      <c r="H48" s="74">
        <v>2</v>
      </c>
      <c r="I48" s="74">
        <v>0</v>
      </c>
      <c r="J48" s="74">
        <v>2</v>
      </c>
      <c r="K48" s="74">
        <v>2</v>
      </c>
      <c r="L48" s="74">
        <v>1</v>
      </c>
      <c r="M48" s="74">
        <v>0</v>
      </c>
      <c r="N48" s="74">
        <v>1</v>
      </c>
      <c r="O48" s="74">
        <v>0</v>
      </c>
      <c r="P48" s="74">
        <v>0</v>
      </c>
    </row>
    <row r="49" spans="1:16" x14ac:dyDescent="0.25">
      <c r="A49" s="82" t="s">
        <v>100</v>
      </c>
      <c r="B49" s="74">
        <v>1</v>
      </c>
      <c r="C49" s="74">
        <v>0</v>
      </c>
      <c r="D49" s="74">
        <v>1</v>
      </c>
      <c r="E49" s="74">
        <v>1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</row>
    <row r="50" spans="1:16" x14ac:dyDescent="0.25">
      <c r="A50" s="81" t="s">
        <v>101</v>
      </c>
      <c r="B50" s="74">
        <v>14</v>
      </c>
      <c r="C50" s="74">
        <v>5</v>
      </c>
      <c r="D50" s="74">
        <v>9</v>
      </c>
      <c r="E50" s="74">
        <v>9</v>
      </c>
      <c r="F50" s="74">
        <v>2</v>
      </c>
      <c r="G50" s="74">
        <v>3</v>
      </c>
      <c r="H50" s="74">
        <v>2</v>
      </c>
      <c r="I50" s="74">
        <v>1</v>
      </c>
      <c r="J50" s="74">
        <v>2</v>
      </c>
      <c r="K50" s="74">
        <v>2</v>
      </c>
      <c r="L50" s="74">
        <v>1</v>
      </c>
      <c r="M50" s="74">
        <v>0</v>
      </c>
      <c r="N50" s="74">
        <v>1</v>
      </c>
      <c r="O50" s="74">
        <v>1</v>
      </c>
      <c r="P50" s="74">
        <v>1</v>
      </c>
    </row>
    <row r="51" spans="1:16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x14ac:dyDescent="0.25">
      <c r="A52" s="40" t="s">
        <v>102</v>
      </c>
    </row>
    <row r="54" spans="1:16" ht="40.5" customHeight="1" x14ac:dyDescent="0.25">
      <c r="A54" s="55" t="s">
        <v>103</v>
      </c>
      <c r="B54" s="83"/>
      <c r="C54" s="83"/>
      <c r="D54" s="83"/>
      <c r="E54" s="83"/>
      <c r="F54" s="83"/>
      <c r="G54" s="83"/>
    </row>
    <row r="57" spans="1:16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</sheetData>
  <hyperlinks>
    <hyperlink ref="Q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&amp;L_x000D_&amp;"calibri"&amp;12&amp;B10.1.5. Número de centros que imparten cada enseñanza según municipio y enseñanza. Enseñanzas de Régimen General y Adultos. Centros públicos.&amp;R&amp;"calibri"&amp;10&amp;P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G5" sqref="G5"/>
    </sheetView>
  </sheetViews>
  <sheetFormatPr baseColWidth="10" defaultRowHeight="15" x14ac:dyDescent="0.25"/>
  <cols>
    <col min="1" max="1" width="37.140625" customWidth="1"/>
    <col min="2" max="2" width="9.7109375" customWidth="1"/>
    <col min="3" max="3" width="11.85546875" customWidth="1"/>
    <col min="4" max="4" width="13.85546875" customWidth="1"/>
    <col min="5" max="5" width="9.7109375" customWidth="1"/>
    <col min="6" max="6" width="10.140625" customWidth="1"/>
    <col min="7" max="7" width="8.85546875" customWidth="1"/>
    <col min="8" max="8" width="12" customWidth="1"/>
    <col min="9" max="9" width="11.7109375" customWidth="1"/>
    <col min="10" max="10" width="10.7109375" customWidth="1"/>
    <col min="11" max="11" width="8.85546875" customWidth="1"/>
    <col min="12" max="12" width="8.5703125" customWidth="1"/>
    <col min="13" max="13" width="9.28515625" customWidth="1"/>
    <col min="14" max="14" width="8.140625" customWidth="1"/>
    <col min="15" max="15" width="9.42578125" customWidth="1"/>
  </cols>
  <sheetData>
    <row r="1" spans="1:19" x14ac:dyDescent="0.25">
      <c r="A1" s="7" t="s">
        <v>158</v>
      </c>
      <c r="Q1" s="13" t="s">
        <v>38</v>
      </c>
    </row>
    <row r="2" spans="1:19" s="76" customFormat="1" ht="15" customHeight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9" s="20" customForma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9" s="80" customFormat="1" ht="48" customHeight="1" x14ac:dyDescent="0.25">
      <c r="A4" s="21" t="s">
        <v>39</v>
      </c>
      <c r="B4" s="21" t="s">
        <v>143</v>
      </c>
      <c r="C4" s="21" t="s">
        <v>144</v>
      </c>
      <c r="D4" s="21" t="s">
        <v>145</v>
      </c>
      <c r="E4" s="21" t="s">
        <v>146</v>
      </c>
      <c r="F4" s="21" t="s">
        <v>147</v>
      </c>
      <c r="G4" s="21" t="s">
        <v>204</v>
      </c>
      <c r="H4" s="21" t="s">
        <v>148</v>
      </c>
      <c r="I4" s="21" t="s">
        <v>149</v>
      </c>
      <c r="J4" s="21" t="s">
        <v>150</v>
      </c>
      <c r="K4" s="21" t="s">
        <v>151</v>
      </c>
      <c r="L4" s="21" t="s">
        <v>152</v>
      </c>
      <c r="M4" s="21" t="s">
        <v>153</v>
      </c>
      <c r="N4" s="21" t="s">
        <v>154</v>
      </c>
      <c r="O4" s="21" t="s">
        <v>155</v>
      </c>
      <c r="P4" s="21" t="s">
        <v>156</v>
      </c>
      <c r="Q4" s="85"/>
      <c r="R4" s="85"/>
      <c r="S4" s="85"/>
    </row>
    <row r="5" spans="1:19" ht="15" customHeight="1" x14ac:dyDescent="0.25">
      <c r="A5" s="86" t="s">
        <v>56</v>
      </c>
      <c r="B5" s="84">
        <v>198</v>
      </c>
      <c r="C5" s="84">
        <v>113</v>
      </c>
      <c r="D5" s="84">
        <v>120</v>
      </c>
      <c r="E5" s="84">
        <v>118</v>
      </c>
      <c r="F5" s="84">
        <v>28</v>
      </c>
      <c r="G5" s="84">
        <v>110</v>
      </c>
      <c r="H5" s="84">
        <v>43</v>
      </c>
      <c r="I5" s="84">
        <v>0</v>
      </c>
      <c r="J5" s="84">
        <v>44</v>
      </c>
      <c r="K5" s="84">
        <v>17</v>
      </c>
      <c r="L5" s="84">
        <v>29</v>
      </c>
      <c r="M5" s="84">
        <v>5</v>
      </c>
      <c r="N5" s="84">
        <v>25</v>
      </c>
      <c r="O5" s="84">
        <v>7</v>
      </c>
      <c r="P5" s="84">
        <v>16</v>
      </c>
      <c r="Q5" s="41"/>
      <c r="R5" s="41"/>
      <c r="S5" s="41"/>
    </row>
    <row r="6" spans="1:19" ht="15" customHeight="1" x14ac:dyDescent="0.25">
      <c r="A6" s="82" t="s">
        <v>57</v>
      </c>
      <c r="B6" s="74">
        <v>0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41"/>
      <c r="R6" s="41"/>
      <c r="S6" s="41"/>
    </row>
    <row r="7" spans="1:19" ht="15" customHeight="1" x14ac:dyDescent="0.25">
      <c r="A7" s="82" t="s">
        <v>58</v>
      </c>
      <c r="B7" s="74">
        <v>1</v>
      </c>
      <c r="C7" s="74">
        <v>0</v>
      </c>
      <c r="D7" s="74">
        <v>1</v>
      </c>
      <c r="E7" s="74">
        <v>1</v>
      </c>
      <c r="F7" s="74">
        <v>0</v>
      </c>
      <c r="G7" s="74">
        <v>1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41"/>
      <c r="R7" s="41"/>
      <c r="S7" s="41"/>
    </row>
    <row r="8" spans="1:19" x14ac:dyDescent="0.25">
      <c r="A8" s="82" t="s">
        <v>59</v>
      </c>
      <c r="B8" s="74">
        <v>2</v>
      </c>
      <c r="C8" s="74">
        <v>1</v>
      </c>
      <c r="D8" s="74">
        <v>2</v>
      </c>
      <c r="E8" s="74">
        <v>2</v>
      </c>
      <c r="F8" s="74">
        <v>0</v>
      </c>
      <c r="G8" s="74">
        <v>2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</row>
    <row r="9" spans="1:19" x14ac:dyDescent="0.25">
      <c r="A9" s="82" t="s">
        <v>60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</row>
    <row r="10" spans="1:19" x14ac:dyDescent="0.25">
      <c r="A10" s="82" t="s">
        <v>61</v>
      </c>
      <c r="B10" s="74">
        <v>6</v>
      </c>
      <c r="C10" s="74">
        <v>4</v>
      </c>
      <c r="D10" s="74">
        <v>2</v>
      </c>
      <c r="E10" s="74">
        <v>2</v>
      </c>
      <c r="F10" s="74">
        <v>0</v>
      </c>
      <c r="G10" s="74">
        <v>2</v>
      </c>
      <c r="H10" s="74">
        <v>1</v>
      </c>
      <c r="I10" s="74">
        <v>0</v>
      </c>
      <c r="J10" s="74">
        <v>2</v>
      </c>
      <c r="K10" s="74">
        <v>0</v>
      </c>
      <c r="L10" s="74">
        <v>2</v>
      </c>
      <c r="M10" s="74">
        <v>0</v>
      </c>
      <c r="N10" s="74">
        <v>1</v>
      </c>
      <c r="O10" s="74">
        <v>0</v>
      </c>
      <c r="P10" s="74">
        <v>0</v>
      </c>
    </row>
    <row r="11" spans="1:19" x14ac:dyDescent="0.25">
      <c r="A11" s="82" t="s">
        <v>62</v>
      </c>
      <c r="B11" s="74">
        <v>1</v>
      </c>
      <c r="C11" s="74">
        <v>1</v>
      </c>
      <c r="D11" s="74">
        <v>1</v>
      </c>
      <c r="E11" s="74">
        <v>1</v>
      </c>
      <c r="F11" s="74">
        <v>0</v>
      </c>
      <c r="G11" s="74">
        <v>1</v>
      </c>
      <c r="H11" s="74">
        <v>1</v>
      </c>
      <c r="I11" s="74">
        <v>0</v>
      </c>
      <c r="J11" s="74">
        <v>1</v>
      </c>
      <c r="K11" s="74">
        <v>0</v>
      </c>
      <c r="L11" s="74">
        <v>1</v>
      </c>
      <c r="M11" s="74">
        <v>1</v>
      </c>
      <c r="N11" s="74">
        <v>1</v>
      </c>
      <c r="O11" s="74">
        <v>0</v>
      </c>
      <c r="P11" s="74">
        <v>0</v>
      </c>
    </row>
    <row r="12" spans="1:19" x14ac:dyDescent="0.25">
      <c r="A12" s="82" t="s">
        <v>63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</row>
    <row r="13" spans="1:19" x14ac:dyDescent="0.25">
      <c r="A13" s="82" t="s">
        <v>64</v>
      </c>
      <c r="B13" s="74">
        <v>1</v>
      </c>
      <c r="C13" s="74">
        <v>0</v>
      </c>
      <c r="D13" s="74">
        <v>1</v>
      </c>
      <c r="E13" s="74">
        <v>1</v>
      </c>
      <c r="F13" s="74">
        <v>0</v>
      </c>
      <c r="G13" s="74">
        <v>1</v>
      </c>
      <c r="H13" s="74">
        <v>0</v>
      </c>
      <c r="I13" s="74">
        <v>0</v>
      </c>
      <c r="J13" s="74">
        <v>1</v>
      </c>
      <c r="K13" s="74">
        <v>1</v>
      </c>
      <c r="L13" s="74">
        <v>1</v>
      </c>
      <c r="M13" s="74">
        <v>0</v>
      </c>
      <c r="N13" s="74">
        <v>1</v>
      </c>
      <c r="O13" s="74">
        <v>0</v>
      </c>
      <c r="P13" s="74">
        <v>0</v>
      </c>
    </row>
    <row r="14" spans="1:19" x14ac:dyDescent="0.25">
      <c r="A14" s="82" t="s">
        <v>65</v>
      </c>
      <c r="B14" s="74">
        <v>3</v>
      </c>
      <c r="C14" s="74">
        <v>3</v>
      </c>
      <c r="D14" s="74">
        <v>1</v>
      </c>
      <c r="E14" s="74">
        <v>1</v>
      </c>
      <c r="F14" s="74">
        <v>0</v>
      </c>
      <c r="G14" s="74">
        <v>1</v>
      </c>
      <c r="H14" s="74">
        <v>1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</row>
    <row r="15" spans="1:19" x14ac:dyDescent="0.25">
      <c r="A15" s="82" t="s">
        <v>66</v>
      </c>
      <c r="B15" s="74">
        <v>1</v>
      </c>
      <c r="C15" s="74">
        <v>1</v>
      </c>
      <c r="D15" s="74">
        <v>1</v>
      </c>
      <c r="E15" s="74">
        <v>1</v>
      </c>
      <c r="F15" s="74">
        <v>0</v>
      </c>
      <c r="G15" s="74">
        <v>1</v>
      </c>
      <c r="H15" s="74">
        <v>1</v>
      </c>
      <c r="I15" s="74">
        <v>0</v>
      </c>
      <c r="J15" s="74">
        <v>1</v>
      </c>
      <c r="K15" s="74">
        <v>1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</row>
    <row r="16" spans="1:19" x14ac:dyDescent="0.25">
      <c r="A16" s="82" t="s">
        <v>67</v>
      </c>
      <c r="B16" s="74">
        <v>1</v>
      </c>
      <c r="C16" s="74">
        <v>0</v>
      </c>
      <c r="D16" s="74">
        <v>1</v>
      </c>
      <c r="E16" s="74">
        <v>1</v>
      </c>
      <c r="F16" s="74">
        <v>1</v>
      </c>
      <c r="G16" s="74">
        <v>1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</row>
    <row r="17" spans="1:16" x14ac:dyDescent="0.25">
      <c r="A17" s="82" t="s">
        <v>68</v>
      </c>
      <c r="B17" s="74">
        <v>1</v>
      </c>
      <c r="C17" s="74">
        <v>0</v>
      </c>
      <c r="D17" s="74">
        <v>1</v>
      </c>
      <c r="E17" s="74">
        <v>1</v>
      </c>
      <c r="F17" s="74">
        <v>1</v>
      </c>
      <c r="G17" s="74">
        <v>1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</row>
    <row r="18" spans="1:16" x14ac:dyDescent="0.25">
      <c r="A18" s="82" t="s">
        <v>69</v>
      </c>
      <c r="B18" s="74">
        <v>1</v>
      </c>
      <c r="C18" s="74">
        <v>0</v>
      </c>
      <c r="D18" s="74">
        <v>1</v>
      </c>
      <c r="E18" s="74">
        <v>1</v>
      </c>
      <c r="F18" s="74">
        <v>0</v>
      </c>
      <c r="G18" s="74">
        <v>1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</row>
    <row r="19" spans="1:16" x14ac:dyDescent="0.25">
      <c r="A19" s="82" t="s">
        <v>70</v>
      </c>
      <c r="B19" s="74">
        <v>1</v>
      </c>
      <c r="C19" s="74">
        <v>0</v>
      </c>
      <c r="D19" s="74">
        <v>1</v>
      </c>
      <c r="E19" s="74">
        <v>1</v>
      </c>
      <c r="F19" s="74">
        <v>0</v>
      </c>
      <c r="G19" s="74">
        <v>1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</row>
    <row r="20" spans="1:16" x14ac:dyDescent="0.25">
      <c r="A20" s="82" t="s">
        <v>71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</row>
    <row r="21" spans="1:16" x14ac:dyDescent="0.25">
      <c r="A21" s="82" t="s">
        <v>72</v>
      </c>
      <c r="B21" s="74">
        <v>2</v>
      </c>
      <c r="C21" s="74">
        <v>1</v>
      </c>
      <c r="D21" s="74">
        <v>1</v>
      </c>
      <c r="E21" s="74">
        <v>1</v>
      </c>
      <c r="F21" s="74">
        <v>0</v>
      </c>
      <c r="G21" s="74">
        <v>1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1</v>
      </c>
    </row>
    <row r="22" spans="1:16" x14ac:dyDescent="0.25">
      <c r="A22" s="82" t="s">
        <v>73</v>
      </c>
      <c r="B22" s="74">
        <v>21</v>
      </c>
      <c r="C22" s="74">
        <v>7</v>
      </c>
      <c r="D22" s="74">
        <v>16</v>
      </c>
      <c r="E22" s="74">
        <v>16</v>
      </c>
      <c r="F22" s="74">
        <v>4</v>
      </c>
      <c r="G22" s="74">
        <v>12</v>
      </c>
      <c r="H22" s="74">
        <v>8</v>
      </c>
      <c r="I22" s="74">
        <v>0</v>
      </c>
      <c r="J22" s="74">
        <v>6</v>
      </c>
      <c r="K22" s="74">
        <v>3</v>
      </c>
      <c r="L22" s="74">
        <v>4</v>
      </c>
      <c r="M22" s="74">
        <v>1</v>
      </c>
      <c r="N22" s="74">
        <v>3</v>
      </c>
      <c r="O22" s="74">
        <v>1</v>
      </c>
      <c r="P22" s="74">
        <v>1</v>
      </c>
    </row>
    <row r="23" spans="1:16" x14ac:dyDescent="0.25">
      <c r="A23" s="82" t="s">
        <v>74</v>
      </c>
      <c r="B23" s="74">
        <v>1</v>
      </c>
      <c r="C23" s="74">
        <v>0</v>
      </c>
      <c r="D23" s="74">
        <v>1</v>
      </c>
      <c r="E23" s="74">
        <v>1</v>
      </c>
      <c r="F23" s="74">
        <v>0</v>
      </c>
      <c r="G23" s="74">
        <v>1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</row>
    <row r="24" spans="1:16" x14ac:dyDescent="0.25">
      <c r="A24" s="82" t="s">
        <v>75</v>
      </c>
      <c r="B24" s="74">
        <v>1</v>
      </c>
      <c r="C24" s="74">
        <v>1</v>
      </c>
      <c r="D24" s="74">
        <v>1</v>
      </c>
      <c r="E24" s="74">
        <v>1</v>
      </c>
      <c r="F24" s="74">
        <v>0</v>
      </c>
      <c r="G24" s="74">
        <v>1</v>
      </c>
      <c r="H24" s="74">
        <v>1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</row>
    <row r="25" spans="1:16" x14ac:dyDescent="0.25">
      <c r="A25" s="82" t="s">
        <v>76</v>
      </c>
      <c r="B25" s="74">
        <v>8</v>
      </c>
      <c r="C25" s="74">
        <v>4</v>
      </c>
      <c r="D25" s="74">
        <v>5</v>
      </c>
      <c r="E25" s="74">
        <v>5</v>
      </c>
      <c r="F25" s="74">
        <v>2</v>
      </c>
      <c r="G25" s="74">
        <v>5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</row>
    <row r="26" spans="1:16" x14ac:dyDescent="0.25">
      <c r="A26" s="82" t="s">
        <v>77</v>
      </c>
      <c r="B26" s="74">
        <v>1</v>
      </c>
      <c r="C26" s="74">
        <v>0</v>
      </c>
      <c r="D26" s="74">
        <v>1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</row>
    <row r="27" spans="1:16" x14ac:dyDescent="0.25">
      <c r="A27" s="82" t="s">
        <v>78</v>
      </c>
      <c r="B27" s="74">
        <v>1</v>
      </c>
      <c r="C27" s="74">
        <v>1</v>
      </c>
      <c r="D27" s="74">
        <v>1</v>
      </c>
      <c r="E27" s="74">
        <v>1</v>
      </c>
      <c r="F27" s="74">
        <v>0</v>
      </c>
      <c r="G27" s="74">
        <v>1</v>
      </c>
      <c r="H27" s="74">
        <v>1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</row>
    <row r="28" spans="1:16" x14ac:dyDescent="0.25">
      <c r="A28" s="82" t="s">
        <v>79</v>
      </c>
      <c r="B28" s="74">
        <v>2</v>
      </c>
      <c r="C28" s="74">
        <v>0</v>
      </c>
      <c r="D28" s="74">
        <v>2</v>
      </c>
      <c r="E28" s="74">
        <v>2</v>
      </c>
      <c r="F28" s="74">
        <v>1</v>
      </c>
      <c r="G28" s="74">
        <v>2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</row>
    <row r="29" spans="1:16" x14ac:dyDescent="0.25">
      <c r="A29" s="82" t="s">
        <v>80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</row>
    <row r="30" spans="1:16" x14ac:dyDescent="0.25">
      <c r="A30" s="82" t="s">
        <v>81</v>
      </c>
      <c r="B30" s="74">
        <v>4</v>
      </c>
      <c r="C30" s="74">
        <v>1</v>
      </c>
      <c r="D30" s="74">
        <v>4</v>
      </c>
      <c r="E30" s="74">
        <v>4</v>
      </c>
      <c r="F30" s="74">
        <v>1</v>
      </c>
      <c r="G30" s="74">
        <v>3</v>
      </c>
      <c r="H30" s="74">
        <v>1</v>
      </c>
      <c r="I30" s="74">
        <v>0</v>
      </c>
      <c r="J30" s="74">
        <v>1</v>
      </c>
      <c r="K30" s="74">
        <v>1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</row>
    <row r="31" spans="1:16" x14ac:dyDescent="0.25">
      <c r="A31" s="82" t="s">
        <v>82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</row>
    <row r="32" spans="1:16" x14ac:dyDescent="0.25">
      <c r="A32" s="82" t="s">
        <v>83</v>
      </c>
      <c r="B32" s="74">
        <v>1</v>
      </c>
      <c r="C32" s="74">
        <v>1</v>
      </c>
      <c r="D32" s="74">
        <v>1</v>
      </c>
      <c r="E32" s="74">
        <v>1</v>
      </c>
      <c r="F32" s="74">
        <v>1</v>
      </c>
      <c r="G32" s="74">
        <v>1</v>
      </c>
      <c r="H32" s="74">
        <v>0</v>
      </c>
      <c r="I32" s="74">
        <v>0</v>
      </c>
      <c r="J32" s="74">
        <v>1</v>
      </c>
      <c r="K32" s="74">
        <v>1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</row>
    <row r="33" spans="1:16" x14ac:dyDescent="0.25">
      <c r="A33" s="82" t="s">
        <v>84</v>
      </c>
      <c r="B33" s="74">
        <v>15</v>
      </c>
      <c r="C33" s="74">
        <v>8</v>
      </c>
      <c r="D33" s="74">
        <v>9</v>
      </c>
      <c r="E33" s="74">
        <v>9</v>
      </c>
      <c r="F33" s="74">
        <v>1</v>
      </c>
      <c r="G33" s="74">
        <v>9</v>
      </c>
      <c r="H33" s="74">
        <v>6</v>
      </c>
      <c r="I33" s="74">
        <v>0</v>
      </c>
      <c r="J33" s="74">
        <v>3</v>
      </c>
      <c r="K33" s="74">
        <v>1</v>
      </c>
      <c r="L33" s="74">
        <v>1</v>
      </c>
      <c r="M33" s="74">
        <v>0</v>
      </c>
      <c r="N33" s="74">
        <v>3</v>
      </c>
      <c r="O33" s="74">
        <v>1</v>
      </c>
      <c r="P33" s="74">
        <v>0</v>
      </c>
    </row>
    <row r="34" spans="1:16" x14ac:dyDescent="0.25">
      <c r="A34" s="82" t="s">
        <v>85</v>
      </c>
      <c r="B34" s="74">
        <v>1</v>
      </c>
      <c r="C34" s="74">
        <v>1</v>
      </c>
      <c r="D34" s="74">
        <v>1</v>
      </c>
      <c r="E34" s="74">
        <v>1</v>
      </c>
      <c r="F34" s="74">
        <v>0</v>
      </c>
      <c r="G34" s="74">
        <v>1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</row>
    <row r="35" spans="1:16" x14ac:dyDescent="0.25">
      <c r="A35" s="82" t="s">
        <v>86</v>
      </c>
      <c r="B35" s="74">
        <v>2</v>
      </c>
      <c r="C35" s="74">
        <v>0</v>
      </c>
      <c r="D35" s="74">
        <v>2</v>
      </c>
      <c r="E35" s="74">
        <v>2</v>
      </c>
      <c r="F35" s="74">
        <v>0</v>
      </c>
      <c r="G35" s="74">
        <v>2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</row>
    <row r="36" spans="1:16" x14ac:dyDescent="0.25">
      <c r="A36" s="82" t="s">
        <v>87</v>
      </c>
      <c r="B36" s="74">
        <v>95</v>
      </c>
      <c r="C36" s="74">
        <v>63</v>
      </c>
      <c r="D36" s="74">
        <v>45</v>
      </c>
      <c r="E36" s="74">
        <v>45</v>
      </c>
      <c r="F36" s="74">
        <v>10</v>
      </c>
      <c r="G36" s="74">
        <v>42</v>
      </c>
      <c r="H36" s="74">
        <v>16</v>
      </c>
      <c r="I36" s="74">
        <v>0</v>
      </c>
      <c r="J36" s="74">
        <v>24</v>
      </c>
      <c r="K36" s="74">
        <v>6</v>
      </c>
      <c r="L36" s="74">
        <v>18</v>
      </c>
      <c r="M36" s="74">
        <v>3</v>
      </c>
      <c r="N36" s="74">
        <v>14</v>
      </c>
      <c r="O36" s="74">
        <v>5</v>
      </c>
      <c r="P36" s="74">
        <v>8</v>
      </c>
    </row>
    <row r="37" spans="1:16" x14ac:dyDescent="0.25">
      <c r="A37" s="82" t="s">
        <v>88</v>
      </c>
      <c r="B37" s="74">
        <v>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</row>
    <row r="38" spans="1:16" x14ac:dyDescent="0.25">
      <c r="A38" s="82" t="s">
        <v>89</v>
      </c>
      <c r="B38" s="74">
        <v>0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</row>
    <row r="39" spans="1:16" x14ac:dyDescent="0.25">
      <c r="A39" s="82" t="s">
        <v>90</v>
      </c>
      <c r="B39" s="74">
        <v>1</v>
      </c>
      <c r="C39" s="74">
        <v>0</v>
      </c>
      <c r="D39" s="74">
        <v>1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</row>
    <row r="40" spans="1:16" x14ac:dyDescent="0.25">
      <c r="A40" s="82" t="s">
        <v>91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</row>
    <row r="41" spans="1:16" x14ac:dyDescent="0.25">
      <c r="A41" s="82" t="s">
        <v>92</v>
      </c>
      <c r="B41" s="74">
        <v>2</v>
      </c>
      <c r="C41" s="74">
        <v>1</v>
      </c>
      <c r="D41" s="74">
        <v>1</v>
      </c>
      <c r="E41" s="74">
        <v>1</v>
      </c>
      <c r="F41" s="74">
        <v>1</v>
      </c>
      <c r="G41" s="74">
        <v>1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2</v>
      </c>
    </row>
    <row r="42" spans="1:16" x14ac:dyDescent="0.25">
      <c r="A42" s="82" t="s">
        <v>93</v>
      </c>
      <c r="B42" s="74">
        <v>2</v>
      </c>
      <c r="C42" s="74">
        <v>2</v>
      </c>
      <c r="D42" s="74">
        <v>2</v>
      </c>
      <c r="E42" s="74">
        <v>2</v>
      </c>
      <c r="F42" s="74">
        <v>0</v>
      </c>
      <c r="G42" s="74">
        <v>2</v>
      </c>
      <c r="H42" s="74">
        <v>2</v>
      </c>
      <c r="I42" s="74">
        <v>0</v>
      </c>
      <c r="J42" s="74">
        <v>2</v>
      </c>
      <c r="K42" s="74">
        <v>1</v>
      </c>
      <c r="L42" s="74">
        <v>0</v>
      </c>
      <c r="M42" s="74">
        <v>0</v>
      </c>
      <c r="N42" s="74">
        <v>1</v>
      </c>
      <c r="O42" s="74">
        <v>0</v>
      </c>
      <c r="P42" s="74">
        <v>0</v>
      </c>
    </row>
    <row r="43" spans="1:16" x14ac:dyDescent="0.25">
      <c r="A43" s="82" t="s">
        <v>94</v>
      </c>
      <c r="B43" s="74">
        <v>2</v>
      </c>
      <c r="C43" s="74">
        <v>2</v>
      </c>
      <c r="D43" s="74">
        <v>1</v>
      </c>
      <c r="E43" s="74">
        <v>1</v>
      </c>
      <c r="F43" s="74">
        <v>0</v>
      </c>
      <c r="G43" s="74">
        <v>1</v>
      </c>
      <c r="H43" s="74">
        <v>1</v>
      </c>
      <c r="I43" s="74">
        <v>0</v>
      </c>
      <c r="J43" s="74">
        <v>1</v>
      </c>
      <c r="K43" s="74">
        <v>1</v>
      </c>
      <c r="L43" s="74">
        <v>1</v>
      </c>
      <c r="M43" s="74">
        <v>0</v>
      </c>
      <c r="N43" s="74">
        <v>1</v>
      </c>
      <c r="O43" s="74">
        <v>0</v>
      </c>
      <c r="P43" s="74">
        <v>1</v>
      </c>
    </row>
    <row r="44" spans="1:16" x14ac:dyDescent="0.25">
      <c r="A44" s="82" t="s">
        <v>95</v>
      </c>
      <c r="B44" s="74">
        <v>3</v>
      </c>
      <c r="C44" s="74">
        <v>3</v>
      </c>
      <c r="D44" s="74">
        <v>3</v>
      </c>
      <c r="E44" s="74">
        <v>3</v>
      </c>
      <c r="F44" s="74">
        <v>1</v>
      </c>
      <c r="G44" s="74">
        <v>3</v>
      </c>
      <c r="H44" s="74">
        <v>3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1</v>
      </c>
    </row>
    <row r="45" spans="1:16" x14ac:dyDescent="0.25">
      <c r="A45" s="82" t="s">
        <v>96</v>
      </c>
      <c r="B45" s="74">
        <v>4</v>
      </c>
      <c r="C45" s="74">
        <v>2</v>
      </c>
      <c r="D45" s="74">
        <v>3</v>
      </c>
      <c r="E45" s="74">
        <v>3</v>
      </c>
      <c r="F45" s="74">
        <v>1</v>
      </c>
      <c r="G45" s="74">
        <v>3</v>
      </c>
      <c r="H45" s="74">
        <v>0</v>
      </c>
      <c r="I45" s="74">
        <v>0</v>
      </c>
      <c r="J45" s="74">
        <v>1</v>
      </c>
      <c r="K45" s="74">
        <v>1</v>
      </c>
      <c r="L45" s="74">
        <v>1</v>
      </c>
      <c r="M45" s="74">
        <v>0</v>
      </c>
      <c r="N45" s="74">
        <v>0</v>
      </c>
      <c r="O45" s="74">
        <v>0</v>
      </c>
      <c r="P45" s="74">
        <v>0</v>
      </c>
    </row>
    <row r="46" spans="1:16" x14ac:dyDescent="0.25">
      <c r="A46" s="82" t="s">
        <v>97</v>
      </c>
      <c r="B46" s="74">
        <v>3</v>
      </c>
      <c r="C46" s="74">
        <v>1</v>
      </c>
      <c r="D46" s="74">
        <v>2</v>
      </c>
      <c r="E46" s="74">
        <v>2</v>
      </c>
      <c r="F46" s="74">
        <v>1</v>
      </c>
      <c r="G46" s="74">
        <v>2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74">
        <v>0</v>
      </c>
      <c r="O46" s="74">
        <v>0</v>
      </c>
      <c r="P46" s="74">
        <v>1</v>
      </c>
    </row>
    <row r="47" spans="1:16" x14ac:dyDescent="0.25">
      <c r="A47" s="82" t="s">
        <v>98</v>
      </c>
      <c r="B47" s="74">
        <v>0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</row>
    <row r="48" spans="1:16" x14ac:dyDescent="0.25">
      <c r="A48" s="82" t="s">
        <v>99</v>
      </c>
      <c r="B48" s="74">
        <v>3</v>
      </c>
      <c r="C48" s="74">
        <v>2</v>
      </c>
      <c r="D48" s="74">
        <v>2</v>
      </c>
      <c r="E48" s="74">
        <v>2</v>
      </c>
      <c r="F48" s="74">
        <v>1</v>
      </c>
      <c r="G48" s="74">
        <v>2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1</v>
      </c>
    </row>
    <row r="49" spans="1:16" x14ac:dyDescent="0.25">
      <c r="A49" s="82" t="s">
        <v>100</v>
      </c>
      <c r="B49" s="74">
        <v>0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</row>
    <row r="50" spans="1:16" x14ac:dyDescent="0.25">
      <c r="A50" s="82" t="s">
        <v>101</v>
      </c>
      <c r="B50" s="74">
        <v>4</v>
      </c>
      <c r="C50" s="74">
        <v>2</v>
      </c>
      <c r="D50" s="74">
        <v>2</v>
      </c>
      <c r="E50" s="74">
        <v>2</v>
      </c>
      <c r="F50" s="74">
        <v>1</v>
      </c>
      <c r="G50" s="74">
        <v>2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</row>
    <row r="51" spans="1:16" x14ac:dyDescent="0.25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39"/>
    </row>
    <row r="52" spans="1:16" x14ac:dyDescent="0.25">
      <c r="A52" s="40" t="s">
        <v>102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1:16" x14ac:dyDescent="0.25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1:16" ht="38.25" x14ac:dyDescent="0.25">
      <c r="A54" s="55" t="s">
        <v>103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1:16" x14ac:dyDescent="0.25">
      <c r="A55" s="82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6" x14ac:dyDescent="0.25">
      <c r="A56" s="81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6" x14ac:dyDescent="0.2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1:16" x14ac:dyDescent="0.25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</sheetData>
  <hyperlinks>
    <hyperlink ref="Q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&amp;L_x000D_&amp;"calibri"&amp;12&amp;B10.1.6. Número de centros que imparten cada enseñanza según municipio y enseñanza. Enseñanzas de Régimen General y Adultos. Centros privados.&amp;R&amp;"calibri"&amp;10&amp;P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/>
  </sheetViews>
  <sheetFormatPr baseColWidth="10" defaultRowHeight="15" x14ac:dyDescent="0.25"/>
  <cols>
    <col min="1" max="1" width="33.28515625" customWidth="1"/>
    <col min="2" max="2" width="14" customWidth="1"/>
    <col min="3" max="3" width="15.28515625" customWidth="1"/>
    <col min="4" max="4" width="14.5703125" customWidth="1"/>
    <col min="5" max="5" width="15.28515625" customWidth="1"/>
    <col min="6" max="6" width="18.85546875" customWidth="1"/>
    <col min="7" max="7" width="17" customWidth="1"/>
  </cols>
  <sheetData>
    <row r="1" spans="1:8" x14ac:dyDescent="0.25">
      <c r="A1" s="7" t="s">
        <v>159</v>
      </c>
      <c r="H1" s="13" t="s">
        <v>38</v>
      </c>
    </row>
    <row r="2" spans="1:8" s="76" customFormat="1" ht="15" customHeight="1" x14ac:dyDescent="0.25">
      <c r="B2" s="7"/>
      <c r="C2" s="7"/>
      <c r="D2" s="7"/>
      <c r="E2" s="7"/>
      <c r="F2" s="7"/>
      <c r="G2" s="7"/>
      <c r="H2"/>
    </row>
    <row r="3" spans="1:8" x14ac:dyDescent="0.25">
      <c r="A3" s="7"/>
      <c r="B3" s="7"/>
      <c r="C3" s="7"/>
      <c r="D3" s="7"/>
      <c r="E3" s="7"/>
      <c r="F3" s="7"/>
      <c r="G3" s="7"/>
    </row>
    <row r="4" spans="1:8" s="80" customFormat="1" ht="30.75" customHeight="1" x14ac:dyDescent="0.25">
      <c r="A4" s="90" t="s">
        <v>39</v>
      </c>
      <c r="B4" s="90" t="s">
        <v>160</v>
      </c>
      <c r="C4" s="90" t="s">
        <v>161</v>
      </c>
      <c r="D4" s="90" t="s">
        <v>162</v>
      </c>
      <c r="E4" s="90" t="s">
        <v>163</v>
      </c>
      <c r="F4" s="90" t="s">
        <v>164</v>
      </c>
      <c r="G4" s="90" t="s">
        <v>165</v>
      </c>
      <c r="H4"/>
    </row>
    <row r="5" spans="1:8" s="93" customFormat="1" ht="14.1" customHeight="1" x14ac:dyDescent="0.25">
      <c r="A5" s="91" t="s">
        <v>166</v>
      </c>
      <c r="B5" s="92"/>
      <c r="C5" s="92"/>
      <c r="D5" s="92"/>
      <c r="E5" s="92"/>
      <c r="F5" s="92"/>
      <c r="G5" s="92"/>
      <c r="H5"/>
    </row>
    <row r="6" spans="1:8" ht="14.1" customHeight="1" x14ac:dyDescent="0.25">
      <c r="A6" s="94" t="s">
        <v>56</v>
      </c>
      <c r="B6" s="95">
        <v>6</v>
      </c>
      <c r="C6" s="95">
        <v>14</v>
      </c>
      <c r="D6" s="95">
        <v>2</v>
      </c>
      <c r="E6" s="95">
        <v>1</v>
      </c>
      <c r="F6" s="95">
        <v>3</v>
      </c>
      <c r="G6" s="95">
        <v>6</v>
      </c>
    </row>
    <row r="7" spans="1:8" ht="14.1" customHeight="1" x14ac:dyDescent="0.25">
      <c r="A7" s="96" t="s">
        <v>61</v>
      </c>
      <c r="B7" s="97">
        <v>0</v>
      </c>
      <c r="C7" s="97">
        <v>0</v>
      </c>
      <c r="D7" s="97">
        <v>1</v>
      </c>
      <c r="E7" s="97">
        <v>0</v>
      </c>
      <c r="F7" s="97">
        <v>0</v>
      </c>
      <c r="G7" s="97">
        <v>0</v>
      </c>
    </row>
    <row r="8" spans="1:8" ht="14.1" customHeight="1" x14ac:dyDescent="0.25">
      <c r="A8" s="96" t="s">
        <v>62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G8" s="97">
        <v>1</v>
      </c>
    </row>
    <row r="9" spans="1:8" ht="14.1" customHeight="1" x14ac:dyDescent="0.25">
      <c r="A9" s="96" t="s">
        <v>72</v>
      </c>
      <c r="B9" s="97">
        <v>1</v>
      </c>
      <c r="C9" s="97">
        <v>1</v>
      </c>
      <c r="D9" s="97">
        <v>0</v>
      </c>
      <c r="E9" s="97">
        <v>0</v>
      </c>
      <c r="F9" s="97">
        <v>0</v>
      </c>
      <c r="G9" s="97">
        <v>0</v>
      </c>
    </row>
    <row r="10" spans="1:8" ht="14.1" customHeight="1" x14ac:dyDescent="0.25">
      <c r="A10" s="96" t="s">
        <v>73</v>
      </c>
      <c r="B10" s="97">
        <v>1</v>
      </c>
      <c r="C10" s="97">
        <v>3</v>
      </c>
      <c r="D10" s="97">
        <v>0</v>
      </c>
      <c r="E10" s="97">
        <v>0</v>
      </c>
      <c r="F10" s="97">
        <v>0</v>
      </c>
      <c r="G10" s="97">
        <v>1</v>
      </c>
    </row>
    <row r="11" spans="1:8" ht="14.1" customHeight="1" x14ac:dyDescent="0.25">
      <c r="A11" s="96" t="s">
        <v>76</v>
      </c>
      <c r="B11" s="97">
        <v>0</v>
      </c>
      <c r="C11" s="97">
        <v>1</v>
      </c>
      <c r="D11" s="97">
        <v>0</v>
      </c>
      <c r="E11" s="97">
        <v>0</v>
      </c>
      <c r="F11" s="97">
        <v>0</v>
      </c>
      <c r="G11" s="97">
        <v>0</v>
      </c>
    </row>
    <row r="12" spans="1:8" ht="14.1" customHeight="1" x14ac:dyDescent="0.25">
      <c r="A12" s="96" t="s">
        <v>79</v>
      </c>
      <c r="B12" s="97">
        <v>0</v>
      </c>
      <c r="C12" s="97">
        <v>1</v>
      </c>
      <c r="D12" s="97">
        <v>0</v>
      </c>
      <c r="E12" s="97">
        <v>0</v>
      </c>
      <c r="F12" s="97">
        <v>0</v>
      </c>
      <c r="G12" s="97">
        <v>0</v>
      </c>
    </row>
    <row r="13" spans="1:8" ht="14.1" customHeight="1" x14ac:dyDescent="0.25">
      <c r="A13" s="96" t="s">
        <v>81</v>
      </c>
      <c r="B13" s="97">
        <v>1</v>
      </c>
      <c r="C13" s="97">
        <v>1</v>
      </c>
      <c r="D13" s="97">
        <v>0</v>
      </c>
      <c r="E13" s="97">
        <v>0</v>
      </c>
      <c r="F13" s="97">
        <v>0</v>
      </c>
      <c r="G13" s="97">
        <v>0</v>
      </c>
    </row>
    <row r="14" spans="1:8" ht="14.1" customHeight="1" x14ac:dyDescent="0.25">
      <c r="A14" s="96" t="s">
        <v>84</v>
      </c>
      <c r="B14" s="97">
        <v>1</v>
      </c>
      <c r="C14" s="97">
        <v>1</v>
      </c>
      <c r="D14" s="97">
        <v>0</v>
      </c>
      <c r="E14" s="97">
        <v>0</v>
      </c>
      <c r="F14" s="97">
        <v>0</v>
      </c>
      <c r="G14" s="97">
        <v>1</v>
      </c>
    </row>
    <row r="15" spans="1:8" ht="14.1" customHeight="1" x14ac:dyDescent="0.25">
      <c r="A15" s="96" t="s">
        <v>87</v>
      </c>
      <c r="B15" s="97">
        <v>1</v>
      </c>
      <c r="C15" s="97">
        <v>5</v>
      </c>
      <c r="D15" s="97">
        <v>1</v>
      </c>
      <c r="E15" s="97">
        <v>1</v>
      </c>
      <c r="F15" s="97">
        <v>3</v>
      </c>
      <c r="G15" s="97">
        <v>3</v>
      </c>
    </row>
    <row r="16" spans="1:8" ht="14.1" customHeight="1" x14ac:dyDescent="0.25">
      <c r="A16" s="96" t="s">
        <v>92</v>
      </c>
      <c r="B16" s="97">
        <v>1</v>
      </c>
      <c r="C16" s="97">
        <v>1</v>
      </c>
      <c r="D16" s="97">
        <v>0</v>
      </c>
      <c r="E16" s="97">
        <v>0</v>
      </c>
      <c r="F16" s="97">
        <v>0</v>
      </c>
      <c r="G16" s="97">
        <v>0</v>
      </c>
    </row>
    <row r="17" spans="1:7" ht="14.1" customHeight="1" x14ac:dyDescent="0.25">
      <c r="A17" s="98" t="s">
        <v>167</v>
      </c>
      <c r="B17" s="99"/>
      <c r="C17" s="99"/>
      <c r="D17" s="99"/>
      <c r="E17" s="99"/>
      <c r="F17" s="99"/>
      <c r="G17" s="99"/>
    </row>
    <row r="18" spans="1:7" ht="14.1" customHeight="1" x14ac:dyDescent="0.25">
      <c r="A18" s="94" t="s">
        <v>56</v>
      </c>
      <c r="B18" s="100">
        <v>6</v>
      </c>
      <c r="C18" s="100">
        <v>9</v>
      </c>
      <c r="D18" s="100">
        <v>1</v>
      </c>
      <c r="E18" s="100">
        <v>1</v>
      </c>
      <c r="F18" s="100">
        <v>2</v>
      </c>
      <c r="G18" s="100">
        <v>0</v>
      </c>
    </row>
    <row r="19" spans="1:7" ht="14.1" customHeight="1" x14ac:dyDescent="0.25">
      <c r="A19" s="96" t="s">
        <v>72</v>
      </c>
      <c r="B19" s="74">
        <v>1</v>
      </c>
      <c r="C19" s="74">
        <v>1</v>
      </c>
      <c r="D19" s="74">
        <v>0</v>
      </c>
      <c r="E19" s="74">
        <v>0</v>
      </c>
      <c r="F19" s="74">
        <v>0</v>
      </c>
      <c r="G19" s="101">
        <v>0</v>
      </c>
    </row>
    <row r="20" spans="1:7" ht="14.1" customHeight="1" x14ac:dyDescent="0.25">
      <c r="A20" s="96" t="s">
        <v>73</v>
      </c>
      <c r="B20" s="74">
        <v>1</v>
      </c>
      <c r="C20" s="74">
        <v>1</v>
      </c>
      <c r="D20" s="74">
        <v>0</v>
      </c>
      <c r="E20" s="74">
        <v>0</v>
      </c>
      <c r="F20" s="74">
        <v>0</v>
      </c>
      <c r="G20" s="101">
        <v>0</v>
      </c>
    </row>
    <row r="21" spans="1:7" ht="14.1" customHeight="1" x14ac:dyDescent="0.25">
      <c r="A21" s="96" t="s">
        <v>76</v>
      </c>
      <c r="B21" s="74">
        <v>0</v>
      </c>
      <c r="C21" s="74">
        <v>1</v>
      </c>
      <c r="D21" s="74">
        <v>0</v>
      </c>
      <c r="E21" s="74">
        <v>0</v>
      </c>
      <c r="F21" s="74">
        <v>0</v>
      </c>
      <c r="G21" s="101">
        <v>0</v>
      </c>
    </row>
    <row r="22" spans="1:7" ht="14.1" customHeight="1" x14ac:dyDescent="0.25">
      <c r="A22" s="96" t="s">
        <v>79</v>
      </c>
      <c r="B22" s="74">
        <v>0</v>
      </c>
      <c r="C22" s="74">
        <v>1</v>
      </c>
      <c r="D22" s="74">
        <v>0</v>
      </c>
      <c r="E22" s="74">
        <v>0</v>
      </c>
      <c r="F22" s="74">
        <v>0</v>
      </c>
      <c r="G22" s="101">
        <v>0</v>
      </c>
    </row>
    <row r="23" spans="1:7" ht="14.1" customHeight="1" x14ac:dyDescent="0.25">
      <c r="A23" s="96" t="s">
        <v>81</v>
      </c>
      <c r="B23" s="74">
        <v>1</v>
      </c>
      <c r="C23" s="74">
        <v>1</v>
      </c>
      <c r="D23" s="74">
        <v>0</v>
      </c>
      <c r="E23" s="74">
        <v>0</v>
      </c>
      <c r="F23" s="74">
        <v>0</v>
      </c>
      <c r="G23" s="101">
        <v>0</v>
      </c>
    </row>
    <row r="24" spans="1:7" ht="14.1" customHeight="1" x14ac:dyDescent="0.25">
      <c r="A24" s="96" t="s">
        <v>84</v>
      </c>
      <c r="B24" s="74">
        <v>1</v>
      </c>
      <c r="C24" s="74">
        <v>1</v>
      </c>
      <c r="D24" s="74">
        <v>0</v>
      </c>
      <c r="E24" s="74">
        <v>0</v>
      </c>
      <c r="F24" s="74">
        <v>0</v>
      </c>
      <c r="G24" s="101">
        <v>0</v>
      </c>
    </row>
    <row r="25" spans="1:7" ht="14.1" customHeight="1" x14ac:dyDescent="0.25">
      <c r="A25" s="96" t="s">
        <v>87</v>
      </c>
      <c r="B25" s="74">
        <v>1</v>
      </c>
      <c r="C25" s="74">
        <v>2</v>
      </c>
      <c r="D25" s="74">
        <v>1</v>
      </c>
      <c r="E25" s="74">
        <v>1</v>
      </c>
      <c r="F25" s="74">
        <v>2</v>
      </c>
      <c r="G25" s="101">
        <v>0</v>
      </c>
    </row>
    <row r="26" spans="1:7" ht="14.1" customHeight="1" x14ac:dyDescent="0.25">
      <c r="A26" s="96" t="s">
        <v>92</v>
      </c>
      <c r="B26" s="102">
        <v>1</v>
      </c>
      <c r="C26" s="14">
        <v>1</v>
      </c>
      <c r="D26" s="14">
        <v>0</v>
      </c>
      <c r="E26" s="102">
        <v>0</v>
      </c>
      <c r="F26" s="14">
        <v>0</v>
      </c>
      <c r="G26" s="14">
        <v>0</v>
      </c>
    </row>
    <row r="27" spans="1:7" ht="14.1" customHeight="1" x14ac:dyDescent="0.25">
      <c r="A27" s="98" t="s">
        <v>168</v>
      </c>
      <c r="B27" s="103"/>
      <c r="C27" s="103"/>
      <c r="D27" s="103"/>
      <c r="E27" s="103"/>
      <c r="F27" s="103"/>
      <c r="G27" s="103"/>
    </row>
    <row r="28" spans="1:7" ht="14.1" customHeight="1" x14ac:dyDescent="0.25">
      <c r="A28" s="94" t="s">
        <v>56</v>
      </c>
      <c r="B28" s="104">
        <v>0</v>
      </c>
      <c r="C28" s="100">
        <v>5</v>
      </c>
      <c r="D28" s="100">
        <v>1</v>
      </c>
      <c r="E28" s="104">
        <v>0</v>
      </c>
      <c r="F28" s="100">
        <v>1</v>
      </c>
      <c r="G28" s="100">
        <v>6</v>
      </c>
    </row>
    <row r="29" spans="1:7" ht="14.1" customHeight="1" x14ac:dyDescent="0.25">
      <c r="A29" s="96" t="s">
        <v>61</v>
      </c>
      <c r="B29" s="101">
        <v>0</v>
      </c>
      <c r="C29" s="74">
        <v>0</v>
      </c>
      <c r="D29" s="74">
        <v>1</v>
      </c>
      <c r="E29" s="101">
        <v>0</v>
      </c>
      <c r="F29" s="74">
        <v>0</v>
      </c>
      <c r="G29" s="74">
        <v>0</v>
      </c>
    </row>
    <row r="30" spans="1:7" ht="14.1" customHeight="1" x14ac:dyDescent="0.25">
      <c r="A30" s="96" t="s">
        <v>62</v>
      </c>
      <c r="B30" s="101">
        <v>0</v>
      </c>
      <c r="C30" s="74">
        <v>0</v>
      </c>
      <c r="D30" s="74">
        <v>0</v>
      </c>
      <c r="E30" s="101">
        <v>0</v>
      </c>
      <c r="F30" s="74">
        <v>0</v>
      </c>
      <c r="G30" s="74">
        <v>1</v>
      </c>
    </row>
    <row r="31" spans="1:7" ht="14.1" customHeight="1" x14ac:dyDescent="0.25">
      <c r="A31" s="96" t="s">
        <v>73</v>
      </c>
      <c r="B31" s="101">
        <v>0</v>
      </c>
      <c r="C31" s="74">
        <v>2</v>
      </c>
      <c r="D31" s="74">
        <v>0</v>
      </c>
      <c r="E31" s="101">
        <v>0</v>
      </c>
      <c r="F31" s="74">
        <v>0</v>
      </c>
      <c r="G31" s="74">
        <v>1</v>
      </c>
    </row>
    <row r="32" spans="1:7" ht="14.1" customHeight="1" x14ac:dyDescent="0.25">
      <c r="A32" s="96" t="s">
        <v>84</v>
      </c>
      <c r="B32" s="101">
        <v>0</v>
      </c>
      <c r="C32" s="74">
        <v>0</v>
      </c>
      <c r="D32" s="74">
        <v>0</v>
      </c>
      <c r="E32" s="101">
        <v>0</v>
      </c>
      <c r="F32" s="74">
        <v>0</v>
      </c>
      <c r="G32" s="74">
        <v>1</v>
      </c>
    </row>
    <row r="33" spans="1:8" ht="14.1" customHeight="1" x14ac:dyDescent="0.25">
      <c r="A33" s="96" t="s">
        <v>87</v>
      </c>
      <c r="B33" s="74">
        <v>0</v>
      </c>
      <c r="C33" s="74">
        <v>3</v>
      </c>
      <c r="D33" s="74">
        <v>0</v>
      </c>
      <c r="E33" s="74">
        <v>0</v>
      </c>
      <c r="F33" s="74">
        <v>1</v>
      </c>
      <c r="G33" s="74">
        <v>3</v>
      </c>
    </row>
    <row r="34" spans="1:8" ht="3.75" customHeight="1" x14ac:dyDescent="0.25">
      <c r="A34" s="105"/>
      <c r="B34" s="106"/>
      <c r="C34" s="106"/>
      <c r="D34" s="106"/>
      <c r="E34" s="106"/>
      <c r="F34" s="106"/>
      <c r="G34" s="106"/>
    </row>
    <row r="35" spans="1:8" x14ac:dyDescent="0.25">
      <c r="A35" s="40" t="s">
        <v>102</v>
      </c>
      <c r="B35" s="57"/>
      <c r="C35" s="57"/>
      <c r="D35" s="57"/>
      <c r="E35" s="57"/>
      <c r="F35" s="57"/>
      <c r="G35" s="57"/>
    </row>
    <row r="36" spans="1:8" ht="6" customHeight="1" x14ac:dyDescent="0.25">
      <c r="A36" s="107"/>
      <c r="B36" s="57"/>
      <c r="C36" s="57"/>
      <c r="D36" s="57"/>
      <c r="E36" s="57"/>
      <c r="F36" s="57"/>
      <c r="G36" s="57"/>
    </row>
    <row r="37" spans="1:8" ht="15" customHeight="1" x14ac:dyDescent="0.25">
      <c r="A37" s="149" t="s">
        <v>103</v>
      </c>
      <c r="B37" s="149"/>
      <c r="C37" s="149"/>
      <c r="D37" s="149"/>
      <c r="E37" s="149"/>
      <c r="F37" s="149"/>
      <c r="G37" s="149"/>
      <c r="H37" s="108"/>
    </row>
    <row r="38" spans="1:8" x14ac:dyDescent="0.25">
      <c r="A38" s="50"/>
      <c r="B38" s="57"/>
      <c r="C38" s="57"/>
      <c r="D38" s="57"/>
      <c r="E38" s="57"/>
      <c r="F38" s="57"/>
      <c r="G38" s="57"/>
    </row>
  </sheetData>
  <mergeCells count="1">
    <mergeCell ref="A37:G37"/>
  </mergeCells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&amp;L_x000D_&amp;"calibri"&amp;12&amp;B10.1.7. Número de centros que imparten cada enseñanza según titularidad y municipio, por tipo de enseñanza. Enseñanzas de Régimen Especial.&amp;R&amp;"calibri"&amp;10&amp;P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F5" sqref="F5"/>
    </sheetView>
  </sheetViews>
  <sheetFormatPr baseColWidth="10" defaultRowHeight="15" x14ac:dyDescent="0.25"/>
  <cols>
    <col min="1" max="1" width="25.28515625" customWidth="1"/>
    <col min="2" max="2" width="16.42578125" customWidth="1"/>
    <col min="3" max="8" width="11.85546875" customWidth="1"/>
    <col min="9" max="9" width="15.5703125" customWidth="1"/>
    <col min="10" max="10" width="11.85546875" customWidth="1"/>
  </cols>
  <sheetData>
    <row r="1" spans="1:10" x14ac:dyDescent="0.25">
      <c r="A1" s="12" t="s">
        <v>169</v>
      </c>
      <c r="J1" s="13" t="s">
        <v>38</v>
      </c>
    </row>
    <row r="2" spans="1:10" s="20" customFormat="1" ht="15" customHeight="1" x14ac:dyDescent="0.25">
      <c r="B2" s="109"/>
      <c r="C2" s="109"/>
      <c r="D2" s="109"/>
      <c r="E2" s="109"/>
      <c r="F2" s="109"/>
      <c r="G2" s="109"/>
      <c r="H2" s="109"/>
      <c r="I2" s="109"/>
    </row>
    <row r="3" spans="1:10" x14ac:dyDescent="0.25">
      <c r="A3" s="12"/>
      <c r="B3" s="46"/>
      <c r="C3" s="46"/>
      <c r="D3" s="46"/>
      <c r="E3" s="46"/>
      <c r="F3" s="46"/>
      <c r="G3" s="46"/>
      <c r="H3" s="46"/>
      <c r="I3" s="46"/>
    </row>
    <row r="4" spans="1:10" s="25" customFormat="1" ht="42" customHeight="1" x14ac:dyDescent="0.25">
      <c r="A4" s="110" t="s">
        <v>39</v>
      </c>
      <c r="B4" s="110" t="s">
        <v>170</v>
      </c>
      <c r="C4" s="110" t="s">
        <v>143</v>
      </c>
      <c r="D4" s="110" t="s">
        <v>146</v>
      </c>
      <c r="E4" s="110" t="s">
        <v>147</v>
      </c>
      <c r="F4" s="110" t="s">
        <v>204</v>
      </c>
      <c r="G4" s="110" t="s">
        <v>148</v>
      </c>
      <c r="H4" s="110" t="s">
        <v>150</v>
      </c>
      <c r="I4" s="110" t="s">
        <v>156</v>
      </c>
    </row>
    <row r="5" spans="1:10" x14ac:dyDescent="0.25">
      <c r="A5" s="111" t="s">
        <v>56</v>
      </c>
      <c r="B5" s="112">
        <v>13382</v>
      </c>
      <c r="C5" s="112">
        <v>3024</v>
      </c>
      <c r="D5" s="112">
        <v>4889</v>
      </c>
      <c r="E5" s="112">
        <v>308</v>
      </c>
      <c r="F5" s="112">
        <v>2915</v>
      </c>
      <c r="G5" s="112">
        <v>945</v>
      </c>
      <c r="H5" s="112">
        <v>1252</v>
      </c>
      <c r="I5" s="112">
        <v>49</v>
      </c>
    </row>
    <row r="6" spans="1:10" x14ac:dyDescent="0.25">
      <c r="A6" s="50" t="s">
        <v>57</v>
      </c>
      <c r="B6" s="57">
        <v>42</v>
      </c>
      <c r="C6" s="57">
        <v>8</v>
      </c>
      <c r="D6" s="57">
        <v>20</v>
      </c>
      <c r="E6" s="57">
        <v>0</v>
      </c>
      <c r="F6" s="57">
        <v>10</v>
      </c>
      <c r="G6" s="57">
        <v>2</v>
      </c>
      <c r="H6" s="57">
        <v>2</v>
      </c>
      <c r="I6" s="57">
        <v>0</v>
      </c>
    </row>
    <row r="7" spans="1:10" x14ac:dyDescent="0.25">
      <c r="A7" s="50" t="s">
        <v>58</v>
      </c>
      <c r="B7" s="57">
        <v>112</v>
      </c>
      <c r="C7" s="57">
        <v>26</v>
      </c>
      <c r="D7" s="57">
        <v>39</v>
      </c>
      <c r="E7" s="57">
        <v>0</v>
      </c>
      <c r="F7" s="57">
        <v>22</v>
      </c>
      <c r="G7" s="57">
        <v>12</v>
      </c>
      <c r="H7" s="57">
        <v>11</v>
      </c>
      <c r="I7" s="57">
        <v>2</v>
      </c>
    </row>
    <row r="8" spans="1:10" x14ac:dyDescent="0.25">
      <c r="A8" s="50" t="s">
        <v>59</v>
      </c>
      <c r="B8" s="57">
        <v>271</v>
      </c>
      <c r="C8" s="57">
        <v>55</v>
      </c>
      <c r="D8" s="57">
        <v>105</v>
      </c>
      <c r="E8" s="57">
        <v>4</v>
      </c>
      <c r="F8" s="57">
        <v>71</v>
      </c>
      <c r="G8" s="57">
        <v>16</v>
      </c>
      <c r="H8" s="57">
        <v>20</v>
      </c>
      <c r="I8" s="57">
        <v>0</v>
      </c>
    </row>
    <row r="9" spans="1:10" x14ac:dyDescent="0.25">
      <c r="A9" s="50" t="s">
        <v>60</v>
      </c>
      <c r="B9" s="57">
        <v>9</v>
      </c>
      <c r="C9" s="57">
        <v>3</v>
      </c>
      <c r="D9" s="57">
        <v>6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</row>
    <row r="10" spans="1:10" x14ac:dyDescent="0.25">
      <c r="A10" s="50" t="s">
        <v>61</v>
      </c>
      <c r="B10" s="57">
        <v>406</v>
      </c>
      <c r="C10" s="57">
        <v>76</v>
      </c>
      <c r="D10" s="57">
        <v>135</v>
      </c>
      <c r="E10" s="57">
        <v>13</v>
      </c>
      <c r="F10" s="57">
        <v>104</v>
      </c>
      <c r="G10" s="57">
        <v>29</v>
      </c>
      <c r="H10" s="57">
        <v>49</v>
      </c>
      <c r="I10" s="57">
        <v>0</v>
      </c>
    </row>
    <row r="11" spans="1:10" x14ac:dyDescent="0.25">
      <c r="A11" s="50" t="s">
        <v>62</v>
      </c>
      <c r="B11" s="57">
        <v>151</v>
      </c>
      <c r="C11" s="57">
        <v>37</v>
      </c>
      <c r="D11" s="57">
        <v>59</v>
      </c>
      <c r="E11" s="57">
        <v>0</v>
      </c>
      <c r="F11" s="57">
        <v>38</v>
      </c>
      <c r="G11" s="57">
        <v>10</v>
      </c>
      <c r="H11" s="57">
        <v>7</v>
      </c>
      <c r="I11" s="57">
        <v>0</v>
      </c>
    </row>
    <row r="12" spans="1:10" x14ac:dyDescent="0.25">
      <c r="A12" s="50" t="s">
        <v>63</v>
      </c>
      <c r="B12" s="57">
        <v>6</v>
      </c>
      <c r="C12" s="57">
        <v>2</v>
      </c>
      <c r="D12" s="57">
        <v>4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1:10" x14ac:dyDescent="0.25">
      <c r="A13" s="50" t="s">
        <v>64</v>
      </c>
      <c r="B13" s="57">
        <v>86</v>
      </c>
      <c r="C13" s="57">
        <v>18</v>
      </c>
      <c r="D13" s="57">
        <v>30</v>
      </c>
      <c r="E13" s="57">
        <v>0</v>
      </c>
      <c r="F13" s="57">
        <v>22</v>
      </c>
      <c r="G13" s="57">
        <v>4</v>
      </c>
      <c r="H13" s="57">
        <v>12</v>
      </c>
      <c r="I13" s="57">
        <v>0</v>
      </c>
    </row>
    <row r="14" spans="1:10" x14ac:dyDescent="0.25">
      <c r="A14" s="50" t="s">
        <v>65</v>
      </c>
      <c r="B14" s="57">
        <v>209</v>
      </c>
      <c r="C14" s="57">
        <v>51</v>
      </c>
      <c r="D14" s="57">
        <v>78</v>
      </c>
      <c r="E14" s="57">
        <v>1</v>
      </c>
      <c r="F14" s="57">
        <v>45</v>
      </c>
      <c r="G14" s="57">
        <v>14</v>
      </c>
      <c r="H14" s="57">
        <v>20</v>
      </c>
      <c r="I14" s="57">
        <v>0</v>
      </c>
    </row>
    <row r="15" spans="1:10" x14ac:dyDescent="0.25">
      <c r="A15" s="50" t="s">
        <v>66</v>
      </c>
      <c r="B15" s="57">
        <v>193</v>
      </c>
      <c r="C15" s="57">
        <v>46</v>
      </c>
      <c r="D15" s="57">
        <v>63</v>
      </c>
      <c r="E15" s="57">
        <v>3</v>
      </c>
      <c r="F15" s="57">
        <v>45</v>
      </c>
      <c r="G15" s="57">
        <v>19</v>
      </c>
      <c r="H15" s="57">
        <v>16</v>
      </c>
      <c r="I15" s="57">
        <v>1</v>
      </c>
    </row>
    <row r="16" spans="1:10" x14ac:dyDescent="0.25">
      <c r="A16" s="50" t="s">
        <v>67</v>
      </c>
      <c r="B16" s="57">
        <v>86</v>
      </c>
      <c r="C16" s="57">
        <v>15</v>
      </c>
      <c r="D16" s="57">
        <v>33</v>
      </c>
      <c r="E16" s="57">
        <v>3</v>
      </c>
      <c r="F16" s="57">
        <v>25</v>
      </c>
      <c r="G16" s="57">
        <v>6</v>
      </c>
      <c r="H16" s="57">
        <v>4</v>
      </c>
      <c r="I16" s="57">
        <v>0</v>
      </c>
    </row>
    <row r="17" spans="1:9" x14ac:dyDescent="0.25">
      <c r="A17" s="50" t="s">
        <v>68</v>
      </c>
      <c r="B17" s="57">
        <v>56</v>
      </c>
      <c r="C17" s="57">
        <v>12</v>
      </c>
      <c r="D17" s="57">
        <v>23</v>
      </c>
      <c r="E17" s="57">
        <v>1</v>
      </c>
      <c r="F17" s="57">
        <v>11</v>
      </c>
      <c r="G17" s="57">
        <v>7</v>
      </c>
      <c r="H17" s="57">
        <v>2</v>
      </c>
      <c r="I17" s="57">
        <v>0</v>
      </c>
    </row>
    <row r="18" spans="1:9" x14ac:dyDescent="0.25">
      <c r="A18" s="50" t="s">
        <v>69</v>
      </c>
      <c r="B18" s="57">
        <v>85</v>
      </c>
      <c r="C18" s="57">
        <v>21</v>
      </c>
      <c r="D18" s="57">
        <v>31</v>
      </c>
      <c r="E18" s="57">
        <v>1</v>
      </c>
      <c r="F18" s="57">
        <v>22</v>
      </c>
      <c r="G18" s="57">
        <v>6</v>
      </c>
      <c r="H18" s="57">
        <v>4</v>
      </c>
      <c r="I18" s="57">
        <v>0</v>
      </c>
    </row>
    <row r="19" spans="1:9" x14ac:dyDescent="0.25">
      <c r="A19" s="50" t="s">
        <v>70</v>
      </c>
      <c r="B19" s="57">
        <v>74</v>
      </c>
      <c r="C19" s="57">
        <v>18</v>
      </c>
      <c r="D19" s="57">
        <v>28</v>
      </c>
      <c r="E19" s="57">
        <v>1</v>
      </c>
      <c r="F19" s="57">
        <v>16</v>
      </c>
      <c r="G19" s="57">
        <v>4</v>
      </c>
      <c r="H19" s="57">
        <v>6</v>
      </c>
      <c r="I19" s="57">
        <v>1</v>
      </c>
    </row>
    <row r="20" spans="1:9" x14ac:dyDescent="0.25">
      <c r="A20" s="50" t="s">
        <v>71</v>
      </c>
      <c r="B20" s="57">
        <v>12</v>
      </c>
      <c r="C20" s="57">
        <v>6</v>
      </c>
      <c r="D20" s="57">
        <v>6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</row>
    <row r="21" spans="1:9" x14ac:dyDescent="0.25">
      <c r="A21" s="50" t="s">
        <v>72</v>
      </c>
      <c r="B21" s="57">
        <v>236</v>
      </c>
      <c r="C21" s="57">
        <v>41</v>
      </c>
      <c r="D21" s="57">
        <v>82</v>
      </c>
      <c r="E21" s="57">
        <v>11</v>
      </c>
      <c r="F21" s="57">
        <v>49</v>
      </c>
      <c r="G21" s="57">
        <v>20</v>
      </c>
      <c r="H21" s="57">
        <v>31</v>
      </c>
      <c r="I21" s="57">
        <v>2</v>
      </c>
    </row>
    <row r="22" spans="1:9" x14ac:dyDescent="0.25">
      <c r="A22" s="50" t="s">
        <v>73</v>
      </c>
      <c r="B22" s="57">
        <v>1901</v>
      </c>
      <c r="C22" s="57">
        <v>393</v>
      </c>
      <c r="D22" s="57">
        <v>711</v>
      </c>
      <c r="E22" s="57">
        <v>39</v>
      </c>
      <c r="F22" s="57">
        <v>401</v>
      </c>
      <c r="G22" s="57">
        <v>134</v>
      </c>
      <c r="H22" s="57">
        <v>217</v>
      </c>
      <c r="I22" s="57">
        <v>6</v>
      </c>
    </row>
    <row r="23" spans="1:9" x14ac:dyDescent="0.25">
      <c r="A23" s="50" t="s">
        <v>74</v>
      </c>
      <c r="B23" s="57">
        <v>108</v>
      </c>
      <c r="C23" s="57">
        <v>22</v>
      </c>
      <c r="D23" s="57">
        <v>46</v>
      </c>
      <c r="E23" s="57">
        <v>0</v>
      </c>
      <c r="F23" s="57">
        <v>26</v>
      </c>
      <c r="G23" s="57">
        <v>8</v>
      </c>
      <c r="H23" s="57">
        <v>6</v>
      </c>
      <c r="I23" s="57">
        <v>0</v>
      </c>
    </row>
    <row r="24" spans="1:9" x14ac:dyDescent="0.25">
      <c r="A24" s="50" t="s">
        <v>75</v>
      </c>
      <c r="B24" s="57">
        <v>130</v>
      </c>
      <c r="C24" s="57">
        <v>36</v>
      </c>
      <c r="D24" s="57">
        <v>51</v>
      </c>
      <c r="E24" s="57">
        <v>0</v>
      </c>
      <c r="F24" s="57">
        <v>25</v>
      </c>
      <c r="G24" s="57">
        <v>10</v>
      </c>
      <c r="H24" s="57">
        <v>8</v>
      </c>
      <c r="I24" s="57">
        <v>0</v>
      </c>
    </row>
    <row r="25" spans="1:9" x14ac:dyDescent="0.25">
      <c r="A25" s="50" t="s">
        <v>76</v>
      </c>
      <c r="B25" s="57">
        <v>311</v>
      </c>
      <c r="C25" s="57">
        <v>67</v>
      </c>
      <c r="D25" s="57">
        <v>103</v>
      </c>
      <c r="E25" s="57">
        <v>10</v>
      </c>
      <c r="F25" s="57">
        <v>81</v>
      </c>
      <c r="G25" s="57">
        <v>20</v>
      </c>
      <c r="H25" s="57">
        <v>30</v>
      </c>
      <c r="I25" s="57">
        <v>0</v>
      </c>
    </row>
    <row r="26" spans="1:9" x14ac:dyDescent="0.25">
      <c r="A26" s="50" t="s">
        <v>77</v>
      </c>
      <c r="B26" s="57">
        <v>84</v>
      </c>
      <c r="C26" s="57">
        <v>20</v>
      </c>
      <c r="D26" s="57">
        <v>32</v>
      </c>
      <c r="E26" s="57">
        <v>3</v>
      </c>
      <c r="F26" s="57">
        <v>19</v>
      </c>
      <c r="G26" s="57">
        <v>4</v>
      </c>
      <c r="H26" s="57">
        <v>6</v>
      </c>
      <c r="I26" s="57">
        <v>0</v>
      </c>
    </row>
    <row r="27" spans="1:9" x14ac:dyDescent="0.25">
      <c r="A27" s="50" t="s">
        <v>78</v>
      </c>
      <c r="B27" s="57">
        <v>165</v>
      </c>
      <c r="C27" s="57">
        <v>34</v>
      </c>
      <c r="D27" s="57">
        <v>69</v>
      </c>
      <c r="E27" s="57">
        <v>2</v>
      </c>
      <c r="F27" s="57">
        <v>38</v>
      </c>
      <c r="G27" s="57">
        <v>12</v>
      </c>
      <c r="H27" s="57">
        <v>10</v>
      </c>
      <c r="I27" s="57">
        <v>0</v>
      </c>
    </row>
    <row r="28" spans="1:9" x14ac:dyDescent="0.25">
      <c r="A28" s="50" t="s">
        <v>79</v>
      </c>
      <c r="B28" s="57">
        <v>200</v>
      </c>
      <c r="C28" s="57">
        <v>35</v>
      </c>
      <c r="D28" s="57">
        <v>75</v>
      </c>
      <c r="E28" s="57">
        <v>8</v>
      </c>
      <c r="F28" s="57">
        <v>48</v>
      </c>
      <c r="G28" s="57">
        <v>12</v>
      </c>
      <c r="H28" s="57">
        <v>22</v>
      </c>
      <c r="I28" s="57">
        <v>0</v>
      </c>
    </row>
    <row r="29" spans="1:9" x14ac:dyDescent="0.25">
      <c r="A29" s="50" t="s">
        <v>80</v>
      </c>
      <c r="B29" s="57">
        <v>44</v>
      </c>
      <c r="C29" s="57">
        <v>15</v>
      </c>
      <c r="D29" s="57">
        <v>17</v>
      </c>
      <c r="E29" s="57">
        <v>0</v>
      </c>
      <c r="F29" s="57">
        <v>10</v>
      </c>
      <c r="G29" s="57">
        <v>0</v>
      </c>
      <c r="H29" s="57">
        <v>2</v>
      </c>
      <c r="I29" s="57">
        <v>0</v>
      </c>
    </row>
    <row r="30" spans="1:9" x14ac:dyDescent="0.25">
      <c r="A30" s="50" t="s">
        <v>81</v>
      </c>
      <c r="B30" s="57">
        <v>834</v>
      </c>
      <c r="C30" s="57">
        <v>167</v>
      </c>
      <c r="D30" s="57">
        <v>311</v>
      </c>
      <c r="E30" s="57">
        <v>42</v>
      </c>
      <c r="F30" s="57">
        <v>166</v>
      </c>
      <c r="G30" s="57">
        <v>65</v>
      </c>
      <c r="H30" s="57">
        <v>79</v>
      </c>
      <c r="I30" s="57">
        <v>4</v>
      </c>
    </row>
    <row r="31" spans="1:9" x14ac:dyDescent="0.25">
      <c r="A31" s="50" t="s">
        <v>82</v>
      </c>
      <c r="B31" s="57">
        <v>53</v>
      </c>
      <c r="C31" s="57">
        <v>13</v>
      </c>
      <c r="D31" s="57">
        <v>19</v>
      </c>
      <c r="E31" s="57">
        <v>1</v>
      </c>
      <c r="F31" s="57">
        <v>14</v>
      </c>
      <c r="G31" s="57">
        <v>4</v>
      </c>
      <c r="H31" s="57">
        <v>2</v>
      </c>
      <c r="I31" s="57">
        <v>0</v>
      </c>
    </row>
    <row r="32" spans="1:9" x14ac:dyDescent="0.25">
      <c r="A32" s="50" t="s">
        <v>83</v>
      </c>
      <c r="B32" s="57">
        <v>222</v>
      </c>
      <c r="C32" s="57">
        <v>45</v>
      </c>
      <c r="D32" s="57">
        <v>87</v>
      </c>
      <c r="E32" s="57">
        <v>5</v>
      </c>
      <c r="F32" s="57">
        <v>56</v>
      </c>
      <c r="G32" s="57">
        <v>15</v>
      </c>
      <c r="H32" s="57">
        <v>14</v>
      </c>
      <c r="I32" s="57">
        <v>0</v>
      </c>
    </row>
    <row r="33" spans="1:9" x14ac:dyDescent="0.25">
      <c r="A33" s="50" t="s">
        <v>84</v>
      </c>
      <c r="B33" s="57">
        <v>711</v>
      </c>
      <c r="C33" s="57">
        <v>179</v>
      </c>
      <c r="D33" s="57">
        <v>255</v>
      </c>
      <c r="E33" s="57">
        <v>8</v>
      </c>
      <c r="F33" s="57">
        <v>150</v>
      </c>
      <c r="G33" s="57">
        <v>65</v>
      </c>
      <c r="H33" s="57">
        <v>54</v>
      </c>
      <c r="I33" s="57">
        <v>0</v>
      </c>
    </row>
    <row r="34" spans="1:9" x14ac:dyDescent="0.25">
      <c r="A34" s="50" t="s">
        <v>85</v>
      </c>
      <c r="B34" s="57">
        <v>63</v>
      </c>
      <c r="C34" s="57">
        <v>13</v>
      </c>
      <c r="D34" s="57">
        <v>26</v>
      </c>
      <c r="E34" s="57">
        <v>1</v>
      </c>
      <c r="F34" s="57">
        <v>13</v>
      </c>
      <c r="G34" s="57">
        <v>4</v>
      </c>
      <c r="H34" s="57">
        <v>6</v>
      </c>
      <c r="I34" s="57">
        <v>0</v>
      </c>
    </row>
    <row r="35" spans="1:9" x14ac:dyDescent="0.25">
      <c r="A35" s="50" t="s">
        <v>86</v>
      </c>
      <c r="B35" s="57">
        <v>153</v>
      </c>
      <c r="C35" s="57">
        <v>32</v>
      </c>
      <c r="D35" s="57">
        <v>56</v>
      </c>
      <c r="E35" s="57">
        <v>2</v>
      </c>
      <c r="F35" s="57">
        <v>40</v>
      </c>
      <c r="G35" s="57">
        <v>13</v>
      </c>
      <c r="H35" s="57">
        <v>10</v>
      </c>
      <c r="I35" s="57">
        <v>0</v>
      </c>
    </row>
    <row r="36" spans="1:9" x14ac:dyDescent="0.25">
      <c r="A36" s="50" t="s">
        <v>87</v>
      </c>
      <c r="B36" s="57">
        <v>4104</v>
      </c>
      <c r="C36" s="57">
        <v>986</v>
      </c>
      <c r="D36" s="57">
        <v>1450</v>
      </c>
      <c r="E36" s="57">
        <v>93</v>
      </c>
      <c r="F36" s="57">
        <v>829</v>
      </c>
      <c r="G36" s="57">
        <v>287</v>
      </c>
      <c r="H36" s="57">
        <v>437</v>
      </c>
      <c r="I36" s="57">
        <v>22</v>
      </c>
    </row>
    <row r="37" spans="1:9" x14ac:dyDescent="0.25">
      <c r="A37" s="50" t="s">
        <v>88</v>
      </c>
      <c r="B37" s="57">
        <v>2</v>
      </c>
      <c r="C37" s="57">
        <v>0</v>
      </c>
      <c r="D37" s="57">
        <v>2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</row>
    <row r="38" spans="1:9" x14ac:dyDescent="0.25">
      <c r="A38" s="50" t="s">
        <v>89</v>
      </c>
      <c r="B38" s="57">
        <v>30</v>
      </c>
      <c r="C38" s="57">
        <v>6</v>
      </c>
      <c r="D38" s="57">
        <v>12</v>
      </c>
      <c r="E38" s="57">
        <v>0</v>
      </c>
      <c r="F38" s="57">
        <v>8</v>
      </c>
      <c r="G38" s="57">
        <v>2</v>
      </c>
      <c r="H38" s="57">
        <v>2</v>
      </c>
      <c r="I38" s="57">
        <v>0</v>
      </c>
    </row>
    <row r="39" spans="1:9" x14ac:dyDescent="0.25">
      <c r="A39" s="50" t="s">
        <v>90</v>
      </c>
      <c r="B39" s="57">
        <v>128</v>
      </c>
      <c r="C39" s="57">
        <v>30</v>
      </c>
      <c r="D39" s="57">
        <v>52</v>
      </c>
      <c r="E39" s="57">
        <v>1</v>
      </c>
      <c r="F39" s="57">
        <v>27</v>
      </c>
      <c r="G39" s="57">
        <v>7</v>
      </c>
      <c r="H39" s="57">
        <v>11</v>
      </c>
      <c r="I39" s="57">
        <v>0</v>
      </c>
    </row>
    <row r="40" spans="1:9" x14ac:dyDescent="0.25">
      <c r="A40" s="50" t="s">
        <v>91</v>
      </c>
      <c r="B40" s="57">
        <v>5</v>
      </c>
      <c r="C40" s="57">
        <v>1</v>
      </c>
      <c r="D40" s="57">
        <v>4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</row>
    <row r="41" spans="1:9" x14ac:dyDescent="0.25">
      <c r="A41" s="50" t="s">
        <v>92</v>
      </c>
      <c r="B41" s="57">
        <v>273</v>
      </c>
      <c r="C41" s="57">
        <v>58</v>
      </c>
      <c r="D41" s="57">
        <v>97</v>
      </c>
      <c r="E41" s="57">
        <v>16</v>
      </c>
      <c r="F41" s="57">
        <v>59</v>
      </c>
      <c r="G41" s="57">
        <v>22</v>
      </c>
      <c r="H41" s="57">
        <v>19</v>
      </c>
      <c r="I41" s="57">
        <v>2</v>
      </c>
    </row>
    <row r="42" spans="1:9" ht="15" customHeight="1" x14ac:dyDescent="0.25">
      <c r="A42" s="50" t="s">
        <v>93</v>
      </c>
      <c r="B42" s="57">
        <v>244</v>
      </c>
      <c r="C42" s="57">
        <v>54</v>
      </c>
      <c r="D42" s="57">
        <v>87</v>
      </c>
      <c r="E42" s="57">
        <v>4</v>
      </c>
      <c r="F42" s="57">
        <v>57</v>
      </c>
      <c r="G42" s="57">
        <v>18</v>
      </c>
      <c r="H42" s="57">
        <v>22</v>
      </c>
      <c r="I42" s="57">
        <v>2</v>
      </c>
    </row>
    <row r="43" spans="1:9" x14ac:dyDescent="0.25">
      <c r="A43" s="50" t="s">
        <v>94</v>
      </c>
      <c r="B43" s="57">
        <v>179</v>
      </c>
      <c r="C43" s="57">
        <v>40</v>
      </c>
      <c r="D43" s="57">
        <v>62</v>
      </c>
      <c r="E43" s="57">
        <v>6</v>
      </c>
      <c r="F43" s="57">
        <v>47</v>
      </c>
      <c r="G43" s="57">
        <v>11</v>
      </c>
      <c r="H43" s="57">
        <v>12</v>
      </c>
      <c r="I43" s="57">
        <v>1</v>
      </c>
    </row>
    <row r="44" spans="1:9" x14ac:dyDescent="0.25">
      <c r="A44" s="50" t="s">
        <v>95</v>
      </c>
      <c r="B44" s="57">
        <v>418</v>
      </c>
      <c r="C44" s="57">
        <v>98</v>
      </c>
      <c r="D44" s="57">
        <v>164</v>
      </c>
      <c r="E44" s="57">
        <v>3</v>
      </c>
      <c r="F44" s="57">
        <v>96</v>
      </c>
      <c r="G44" s="57">
        <v>26</v>
      </c>
      <c r="H44" s="57">
        <v>30</v>
      </c>
      <c r="I44" s="57">
        <v>1</v>
      </c>
    </row>
    <row r="45" spans="1:9" x14ac:dyDescent="0.25">
      <c r="A45" s="50" t="s">
        <v>96</v>
      </c>
      <c r="B45" s="57">
        <v>186</v>
      </c>
      <c r="C45" s="57">
        <v>40</v>
      </c>
      <c r="D45" s="57">
        <v>70</v>
      </c>
      <c r="E45" s="57">
        <v>4</v>
      </c>
      <c r="F45" s="57">
        <v>44</v>
      </c>
      <c r="G45" s="57">
        <v>9</v>
      </c>
      <c r="H45" s="57">
        <v>19</v>
      </c>
      <c r="I45" s="57">
        <v>0</v>
      </c>
    </row>
    <row r="46" spans="1:9" x14ac:dyDescent="0.25">
      <c r="A46" s="50" t="s">
        <v>97</v>
      </c>
      <c r="B46" s="57">
        <v>281</v>
      </c>
      <c r="C46" s="57">
        <v>73</v>
      </c>
      <c r="D46" s="57">
        <v>104</v>
      </c>
      <c r="E46" s="57">
        <v>3</v>
      </c>
      <c r="F46" s="57">
        <v>66</v>
      </c>
      <c r="G46" s="57">
        <v>17</v>
      </c>
      <c r="H46" s="57">
        <v>16</v>
      </c>
      <c r="I46" s="57">
        <v>2</v>
      </c>
    </row>
    <row r="47" spans="1:9" x14ac:dyDescent="0.25">
      <c r="A47" s="50" t="s">
        <v>98</v>
      </c>
      <c r="B47" s="57">
        <v>4</v>
      </c>
      <c r="C47" s="57">
        <v>1</v>
      </c>
      <c r="D47" s="57">
        <v>3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</row>
    <row r="48" spans="1:9" x14ac:dyDescent="0.25">
      <c r="A48" s="50" t="s">
        <v>99</v>
      </c>
      <c r="B48" s="57">
        <v>193</v>
      </c>
      <c r="C48" s="57">
        <v>45</v>
      </c>
      <c r="D48" s="57">
        <v>71</v>
      </c>
      <c r="E48" s="57">
        <v>12</v>
      </c>
      <c r="F48" s="57">
        <v>44</v>
      </c>
      <c r="G48" s="57">
        <v>10</v>
      </c>
      <c r="H48" s="57">
        <v>10</v>
      </c>
      <c r="I48" s="57">
        <v>1</v>
      </c>
    </row>
    <row r="49" spans="1:9" x14ac:dyDescent="0.25">
      <c r="A49" s="50" t="s">
        <v>100</v>
      </c>
      <c r="B49" s="57">
        <v>9</v>
      </c>
      <c r="C49" s="57">
        <v>3</v>
      </c>
      <c r="D49" s="57">
        <v>6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</row>
    <row r="50" spans="1:9" x14ac:dyDescent="0.25">
      <c r="A50" s="50" t="s">
        <v>101</v>
      </c>
      <c r="B50" s="57">
        <v>313</v>
      </c>
      <c r="C50" s="57">
        <v>83</v>
      </c>
      <c r="D50" s="57">
        <v>105</v>
      </c>
      <c r="E50" s="57">
        <v>7</v>
      </c>
      <c r="F50" s="57">
        <v>71</v>
      </c>
      <c r="G50" s="57">
        <v>21</v>
      </c>
      <c r="H50" s="57">
        <v>24</v>
      </c>
      <c r="I50" s="57">
        <v>2</v>
      </c>
    </row>
    <row r="51" spans="1:9" x14ac:dyDescent="0.25">
      <c r="A51" s="105"/>
      <c r="B51" s="113"/>
      <c r="C51" s="113"/>
      <c r="D51" s="113"/>
      <c r="E51" s="113"/>
      <c r="F51" s="113"/>
      <c r="G51" s="113"/>
      <c r="H51" s="113"/>
      <c r="I51" s="39"/>
    </row>
    <row r="52" spans="1:9" x14ac:dyDescent="0.25">
      <c r="A52" s="40" t="s">
        <v>102</v>
      </c>
      <c r="B52" s="108"/>
      <c r="C52" s="108"/>
      <c r="D52" s="108"/>
      <c r="E52" s="108"/>
      <c r="F52" s="108"/>
      <c r="G52" s="108"/>
      <c r="H52" s="108"/>
      <c r="I52" s="108"/>
    </row>
    <row r="53" spans="1:9" x14ac:dyDescent="0.25">
      <c r="A53" s="114"/>
      <c r="B53" s="108"/>
      <c r="C53" s="108"/>
      <c r="D53" s="108"/>
      <c r="E53" s="108"/>
      <c r="F53" s="108"/>
      <c r="G53" s="108"/>
      <c r="H53" s="108"/>
      <c r="I53" s="108"/>
    </row>
    <row r="54" spans="1:9" ht="15" customHeight="1" x14ac:dyDescent="0.25">
      <c r="A54" s="149" t="s">
        <v>103</v>
      </c>
      <c r="B54" s="149"/>
      <c r="C54" s="149"/>
      <c r="D54" s="149"/>
      <c r="E54" s="149"/>
      <c r="F54" s="149"/>
      <c r="G54" s="149"/>
      <c r="H54" s="149"/>
      <c r="I54" s="149"/>
    </row>
  </sheetData>
  <mergeCells count="1">
    <mergeCell ref="A54:I54"/>
  </mergeCells>
  <hyperlinks>
    <hyperlink ref="J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&amp;L_x000D_&amp;"calibri"&amp;12&amp;B10.1.8. Unidades/grupos en Enseñanzas de Régimen General según municipio y enseñanza. Total centros.&amp;R&amp;"calibri"&amp;10&amp;P</oddHeader>
    <oddFooter>&amp;L&amp;"calibri"&amp;8&amp;I&amp;"-,Cursiva"&amp;8ANUARIO ESTADÍSTICO DE LA REGIÓN DE MURCIA 2020. TOMO II. DATOS MUNICIPALES&amp;R&amp;"calibri"&amp;8&amp;I10.1. ENSEÑANZA NO UNIVERSITARIA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35</vt:i4>
      </vt:variant>
    </vt:vector>
  </HeadingPairs>
  <TitlesOfParts>
    <vt:vector size="52" baseType="lpstr">
      <vt:lpstr>Índice</vt:lpstr>
      <vt:lpstr>10.1.1.</vt:lpstr>
      <vt:lpstr>10.1.2.</vt:lpstr>
      <vt:lpstr>10.1.3.</vt:lpstr>
      <vt:lpstr>10.1.4.</vt:lpstr>
      <vt:lpstr>10.1.5.</vt:lpstr>
      <vt:lpstr>10.1.6.</vt:lpstr>
      <vt:lpstr>10.1.7.</vt:lpstr>
      <vt:lpstr>10.1.8.</vt:lpstr>
      <vt:lpstr>10.1.9.</vt:lpstr>
      <vt:lpstr>10.1.10.</vt:lpstr>
      <vt:lpstr>10.1.11.</vt:lpstr>
      <vt:lpstr>10.1.12.</vt:lpstr>
      <vt:lpstr>10.1.13.</vt:lpstr>
      <vt:lpstr>10.1.14.</vt:lpstr>
      <vt:lpstr>10.1.15.</vt:lpstr>
      <vt:lpstr>10.1.16.</vt:lpstr>
      <vt:lpstr>Índice!_Hlt467563095</vt:lpstr>
      <vt:lpstr>Índice!_Hlt473959885</vt:lpstr>
      <vt:lpstr>'10.1.1.'!Área_de_impresión</vt:lpstr>
      <vt:lpstr>'10.1.10.'!Área_de_impresión</vt:lpstr>
      <vt:lpstr>'10.1.11.'!Área_de_impresión</vt:lpstr>
      <vt:lpstr>'10.1.12.'!Área_de_impresión</vt:lpstr>
      <vt:lpstr>'10.1.13.'!Área_de_impresión</vt:lpstr>
      <vt:lpstr>'10.1.14.'!Área_de_impresión</vt:lpstr>
      <vt:lpstr>'10.1.15.'!Área_de_impresión</vt:lpstr>
      <vt:lpstr>'10.1.16.'!Área_de_impresión</vt:lpstr>
      <vt:lpstr>'10.1.2.'!Área_de_impresión</vt:lpstr>
      <vt:lpstr>'10.1.3.'!Área_de_impresión</vt:lpstr>
      <vt:lpstr>'10.1.4.'!Área_de_impresión</vt:lpstr>
      <vt:lpstr>'10.1.5.'!Área_de_impresión</vt:lpstr>
      <vt:lpstr>'10.1.6.'!Área_de_impresión</vt:lpstr>
      <vt:lpstr>'10.1.7.'!Área_de_impresión</vt:lpstr>
      <vt:lpstr>'10.1.8.'!Área_de_impresión</vt:lpstr>
      <vt:lpstr>'10.1.9.'!Área_de_impresión</vt:lpstr>
      <vt:lpstr>Índice!Área_de_impresión</vt:lpstr>
      <vt:lpstr>'10.1.1.'!Títulos_a_imprimir</vt:lpstr>
      <vt:lpstr>'10.1.10.'!Títulos_a_imprimir</vt:lpstr>
      <vt:lpstr>'10.1.11.'!Títulos_a_imprimir</vt:lpstr>
      <vt:lpstr>'10.1.12.'!Títulos_a_imprimir</vt:lpstr>
      <vt:lpstr>'10.1.13.'!Títulos_a_imprimir</vt:lpstr>
      <vt:lpstr>'10.1.14.'!Títulos_a_imprimir</vt:lpstr>
      <vt:lpstr>'10.1.15.'!Títulos_a_imprimir</vt:lpstr>
      <vt:lpstr>'10.1.16.'!Títulos_a_imprimir</vt:lpstr>
      <vt:lpstr>'10.1.2.'!Títulos_a_imprimir</vt:lpstr>
      <vt:lpstr>'10.1.3.'!Títulos_a_imprimir</vt:lpstr>
      <vt:lpstr>'10.1.4.'!Títulos_a_imprimir</vt:lpstr>
      <vt:lpstr>'10.1.5.'!Títulos_a_imprimir</vt:lpstr>
      <vt:lpstr>'10.1.6.'!Títulos_a_imprimir</vt:lpstr>
      <vt:lpstr>'10.1.7.'!Títulos_a_imprimir</vt:lpstr>
      <vt:lpstr>'10.1.8.'!Títulos_a_imprimir</vt:lpstr>
      <vt:lpstr>'10.1.9.'!Títulos_a_imprimir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cbe06g</dc:creator>
  <cp:lastModifiedBy>MONREAL ROMERO, FELICIANA</cp:lastModifiedBy>
  <cp:lastPrinted>2021-12-17T07:45:17Z</cp:lastPrinted>
  <dcterms:created xsi:type="dcterms:W3CDTF">2021-12-15T08:37:03Z</dcterms:created>
  <dcterms:modified xsi:type="dcterms:W3CDTF">2022-01-31T13:39:39Z</dcterms:modified>
</cp:coreProperties>
</file>