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8" windowWidth="20112" windowHeight="7248"/>
  </bookViews>
  <sheets>
    <sheet name="Indice" sheetId="1" r:id="rId1"/>
    <sheet name="15.1.1." sheetId="2" r:id="rId2"/>
    <sheet name="15.1.2." sheetId="3" r:id="rId3"/>
    <sheet name="15.1.3." sheetId="4" r:id="rId4"/>
    <sheet name="15.1.4." sheetId="5" r:id="rId5"/>
    <sheet name="15.2.1." sheetId="6" r:id="rId6"/>
    <sheet name="15.2.2." sheetId="7" r:id="rId7"/>
    <sheet name="15.3.1." sheetId="8" r:id="rId8"/>
    <sheet name="15.3.2." sheetId="9" r:id="rId9"/>
    <sheet name="15.3.3." sheetId="10" r:id="rId10"/>
    <sheet name="15.4.1." sheetId="11" r:id="rId11"/>
    <sheet name="15.4.2." sheetId="12" r:id="rId12"/>
    <sheet name="15.4.3." sheetId="13" r:id="rId13"/>
    <sheet name="15.4.4." sheetId="14" r:id="rId14"/>
    <sheet name="15.5.1." sheetId="15" r:id="rId15"/>
    <sheet name="15.5.2." sheetId="16" r:id="rId16"/>
  </sheets>
  <definedNames>
    <definedName name="_Hlt441302254" localSheetId="0">Indice!$B$11</definedName>
    <definedName name="_xlnm.Print_Area" localSheetId="1">'15.1.1.'!$A$4:$K$58</definedName>
    <definedName name="_xlnm.Print_Area" localSheetId="2">'15.1.2.'!$A$4:$J$56</definedName>
    <definedName name="_xlnm.Print_Area" localSheetId="3">'15.1.3.'!$A$4:$K$55</definedName>
    <definedName name="_xlnm.Print_Area" localSheetId="4">'15.1.4.'!$A$4:$I$56</definedName>
    <definedName name="_xlnm.Print_Area" localSheetId="5">'15.2.1.'!$A$4:$J$65</definedName>
    <definedName name="_xlnm.Print_Area" localSheetId="6">'15.2.2.'!$A$4:$M$66</definedName>
    <definedName name="_xlnm.Print_Area" localSheetId="7">'15.3.1.'!$A$4:$J$55</definedName>
    <definedName name="_xlnm.Print_Area" localSheetId="8">'15.3.2.'!$A$4:$S$56</definedName>
    <definedName name="_xlnm.Print_Area" localSheetId="9">'15.3.3.'!$A$4:$J$53</definedName>
    <definedName name="_xlnm.Print_Area" localSheetId="10">'15.4.1.'!$A$4:$L$57</definedName>
    <definedName name="_xlnm.Print_Area" localSheetId="11">'15.4.2.'!$A$4:$Q$58</definedName>
    <definedName name="_xlnm.Print_Area" localSheetId="12">'15.4.3.'!$A$4:$L$57</definedName>
    <definedName name="_xlnm.Print_Area" localSheetId="13">'15.4.4.'!$A$4:$S$58</definedName>
    <definedName name="_xlnm.Print_Area" localSheetId="14">'15.5.1.'!$A$4:$L$57</definedName>
    <definedName name="_xlnm.Print_Area" localSheetId="15">'15.5.2.'!$A$4:$Q$58</definedName>
    <definedName name="_xlnm.Print_Area" localSheetId="0">Indice!$A$1:$B$34</definedName>
    <definedName name="_xlnm.Print_Titles" localSheetId="1">'15.1.1.'!$A:$A,'15.1.1.'!$4:$5</definedName>
    <definedName name="_xlnm.Print_Titles" localSheetId="2">'15.1.2.'!$A:$A,'15.1.2.'!$4:$5</definedName>
    <definedName name="_xlnm.Print_Titles" localSheetId="3">'15.1.3.'!$A:$A,'15.1.3.'!$4:$5</definedName>
    <definedName name="_xlnm.Print_Titles" localSheetId="4">'15.1.4.'!$A:$A,'15.1.4.'!$4:$5</definedName>
    <definedName name="_xlnm.Print_Titles" localSheetId="5">'15.2.1.'!$A:$A,'15.2.1.'!$4:$5</definedName>
    <definedName name="_xlnm.Print_Titles" localSheetId="6">'15.2.2.'!$A:$A,'15.2.2.'!$4:$5</definedName>
    <definedName name="_xlnm.Print_Titles" localSheetId="7">'15.3.1.'!$A:$A,'15.3.1.'!$4:$5</definedName>
    <definedName name="_xlnm.Print_Titles" localSheetId="8">'15.3.2.'!$A:$A,'15.3.2.'!$4:$5</definedName>
    <definedName name="_xlnm.Print_Titles" localSheetId="9">'15.3.3.'!$A:$A,'15.3.3.'!$4:$4</definedName>
    <definedName name="_xlnm.Print_Titles" localSheetId="10">'15.4.1.'!$A:$A,'15.4.1.'!$4:$5</definedName>
    <definedName name="_xlnm.Print_Titles" localSheetId="11">'15.4.2.'!$A:$A,'15.4.2.'!$4:$5</definedName>
    <definedName name="_xlnm.Print_Titles" localSheetId="12">'15.4.3.'!$A:$A,'15.4.3.'!$4:$5</definedName>
    <definedName name="_xlnm.Print_Titles" localSheetId="13">'15.4.4.'!$A:$A,'15.4.4.'!$4:$5</definedName>
    <definedName name="_xlnm.Print_Titles" localSheetId="14">'15.5.1.'!$A:$A,'15.5.1.'!$4:$5</definedName>
    <definedName name="_xlnm.Print_Titles" localSheetId="15">'15.5.2.'!$A:$A,'15.5.2.'!$4:$5</definedName>
  </definedNames>
  <calcPr calcId="125725"/>
</workbook>
</file>

<file path=xl/calcChain.xml><?xml version="1.0" encoding="utf-8"?>
<calcChain xmlns="http://schemas.openxmlformats.org/spreadsheetml/2006/main">
  <c r="P52" i="16"/>
  <c r="Q52" s="1"/>
  <c r="P51"/>
  <c r="Q51" s="1"/>
  <c r="Q50"/>
  <c r="P50"/>
  <c r="Q49"/>
  <c r="P49"/>
  <c r="Q48"/>
  <c r="P48"/>
  <c r="Q47"/>
  <c r="P47"/>
  <c r="Q46"/>
  <c r="P46"/>
  <c r="Q45"/>
  <c r="P45"/>
  <c r="Q44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Q27"/>
  <c r="P27"/>
  <c r="Q26"/>
  <c r="P26"/>
  <c r="Q25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P12"/>
  <c r="Q12" s="1"/>
  <c r="Q11"/>
  <c r="P11"/>
  <c r="P10"/>
  <c r="Q10" s="1"/>
  <c r="Q9"/>
  <c r="P9"/>
  <c r="P8"/>
  <c r="Q8" s="1"/>
  <c r="Q7"/>
  <c r="P7"/>
  <c r="P6"/>
  <c r="Q6" s="1"/>
  <c r="S52" i="14"/>
  <c r="R52"/>
  <c r="R51"/>
  <c r="S51" s="1"/>
  <c r="S50"/>
  <c r="R50"/>
  <c r="R49"/>
  <c r="S49" s="1"/>
  <c r="S48"/>
  <c r="R48"/>
  <c r="R47"/>
  <c r="S47" s="1"/>
  <c r="S46"/>
  <c r="R46"/>
  <c r="R45"/>
  <c r="S45" s="1"/>
  <c r="S44"/>
  <c r="R44"/>
  <c r="R43"/>
  <c r="S43" s="1"/>
  <c r="S42"/>
  <c r="R42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R11"/>
  <c r="S11" s="1"/>
  <c r="R10"/>
  <c r="S10" s="1"/>
  <c r="R9"/>
  <c r="S9" s="1"/>
  <c r="R8"/>
  <c r="S8" s="1"/>
  <c r="R7"/>
  <c r="S7" s="1"/>
  <c r="R6"/>
  <c r="S6" s="1"/>
  <c r="P52" i="12"/>
  <c r="Q52" s="1"/>
  <c r="P51"/>
  <c r="Q51" s="1"/>
  <c r="P50"/>
  <c r="Q50" s="1"/>
  <c r="P49"/>
  <c r="Q49" s="1"/>
  <c r="P48"/>
  <c r="Q48" s="1"/>
  <c r="P47"/>
  <c r="Q47" s="1"/>
  <c r="P46"/>
  <c r="Q46" s="1"/>
  <c r="P45"/>
  <c r="Q45" s="1"/>
  <c r="P44"/>
  <c r="Q44" s="1"/>
  <c r="P43"/>
  <c r="Q43" s="1"/>
  <c r="P42"/>
  <c r="Q42" s="1"/>
  <c r="P41"/>
  <c r="Q41" s="1"/>
  <c r="P40"/>
  <c r="Q40" s="1"/>
  <c r="P39"/>
  <c r="Q39" s="1"/>
  <c r="P38"/>
  <c r="Q38" s="1"/>
  <c r="P37"/>
  <c r="Q37" s="1"/>
  <c r="P36"/>
  <c r="Q36" s="1"/>
  <c r="P35"/>
  <c r="Q35" s="1"/>
  <c r="P34"/>
  <c r="Q34" s="1"/>
  <c r="P33"/>
  <c r="Q33" s="1"/>
  <c r="P32"/>
  <c r="Q32" s="1"/>
  <c r="P31"/>
  <c r="Q31" s="1"/>
  <c r="P30"/>
  <c r="Q30" s="1"/>
  <c r="P29"/>
  <c r="Q29" s="1"/>
  <c r="P28"/>
  <c r="Q28" s="1"/>
  <c r="P27"/>
  <c r="Q27" s="1"/>
  <c r="P26"/>
  <c r="Q26" s="1"/>
  <c r="P25"/>
  <c r="Q25" s="1"/>
  <c r="P24"/>
  <c r="Q24" s="1"/>
  <c r="P23"/>
  <c r="Q23" s="1"/>
  <c r="P22"/>
  <c r="Q22" s="1"/>
  <c r="P21"/>
  <c r="Q21" s="1"/>
  <c r="P20"/>
  <c r="Q20" s="1"/>
  <c r="P19"/>
  <c r="Q19" s="1"/>
  <c r="P18"/>
  <c r="Q18" s="1"/>
  <c r="P17"/>
  <c r="Q17" s="1"/>
  <c r="P16"/>
  <c r="Q16" s="1"/>
  <c r="P15"/>
  <c r="Q15" s="1"/>
  <c r="P14"/>
  <c r="Q14" s="1"/>
  <c r="P13"/>
  <c r="Q13" s="1"/>
  <c r="P12"/>
  <c r="Q12" s="1"/>
  <c r="P11"/>
  <c r="Q11" s="1"/>
  <c r="P10"/>
  <c r="Q10" s="1"/>
  <c r="P9"/>
  <c r="Q9" s="1"/>
  <c r="P8"/>
  <c r="Q8" s="1"/>
  <c r="P7"/>
  <c r="Q7" s="1"/>
  <c r="P6"/>
  <c r="Q6" s="1"/>
  <c r="R51" i="9"/>
  <c r="S51" s="1"/>
  <c r="R50"/>
  <c r="S50" s="1"/>
  <c r="R49"/>
  <c r="S49" s="1"/>
  <c r="R48"/>
  <c r="S48" s="1"/>
  <c r="R47"/>
  <c r="S47" s="1"/>
  <c r="R46"/>
  <c r="S46" s="1"/>
  <c r="R45"/>
  <c r="S45" s="1"/>
  <c r="R44"/>
  <c r="S44" s="1"/>
  <c r="R43"/>
  <c r="S43" s="1"/>
  <c r="R42"/>
  <c r="S42" s="1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R11"/>
  <c r="S11" s="1"/>
  <c r="R10"/>
  <c r="S10" s="1"/>
  <c r="R9"/>
  <c r="S9" s="1"/>
  <c r="R8"/>
  <c r="S8" s="1"/>
  <c r="R7"/>
  <c r="S7" s="1"/>
  <c r="R6"/>
  <c r="S6" s="1"/>
  <c r="B6" i="8"/>
</calcChain>
</file>

<file path=xl/sharedStrings.xml><?xml version="1.0" encoding="utf-8"?>
<sst xmlns="http://schemas.openxmlformats.org/spreadsheetml/2006/main" count="1043" uniqueCount="161">
  <si>
    <t>15.</t>
  </si>
  <si>
    <t>ELECCIONES</t>
  </si>
  <si>
    <t xml:space="preserve">Índice de tablas </t>
  </si>
  <si>
    <t>15.1.</t>
  </si>
  <si>
    <t>Resultados Comparativos de las Elecciones celebradas hasta la fecha</t>
  </si>
  <si>
    <t>15.1.1.</t>
  </si>
  <si>
    <t>Elecciones Generales Legislativas. Evolución de la participación.</t>
  </si>
  <si>
    <t>15.1.2.</t>
  </si>
  <si>
    <t>Elecciones Autonómicas. Evolución de la participación.</t>
  </si>
  <si>
    <t>15.1.3.</t>
  </si>
  <si>
    <t>Elecciones Municipales. Evolución de la participación.</t>
  </si>
  <si>
    <t>15.1.4.</t>
  </si>
  <si>
    <t>Elecciones al Parlamento Europeo. Evolución de la participación.</t>
  </si>
  <si>
    <t>15.2.</t>
  </si>
  <si>
    <t>Elecciones Autonómicas de 24 de Mayo de 2015</t>
  </si>
  <si>
    <t>15.2.1.</t>
  </si>
  <si>
    <t>Elecciones Autonómicas de 24 de mayo de 2015. Principales resultados.</t>
  </si>
  <si>
    <t>15.2.2.</t>
  </si>
  <si>
    <t>Elecciones Autonómicas de 24 de mayo de 2015. Votos a candidaturas.</t>
  </si>
  <si>
    <t>15.3.</t>
  </si>
  <si>
    <t>Elecciones Municipales de 26 de Mayo de 2019</t>
  </si>
  <si>
    <t>15.3.1.</t>
  </si>
  <si>
    <t>Elecciones Municipales de 26 de Mayo de 2019. Principales resultados.</t>
  </si>
  <si>
    <t>15.3.2.</t>
  </si>
  <si>
    <t>Elecciones Municipales de 26 de Mayo de 2019. Votos a candidaturas.</t>
  </si>
  <si>
    <t>15.3.3.</t>
  </si>
  <si>
    <t>Elecciones Municipales de 26 de Mayo de 2019. Concejales por principales partidos.</t>
  </si>
  <si>
    <t>15.4.</t>
  </si>
  <si>
    <t>Elecciones Generales de 28 de abril y 10 de noviembre de 2019</t>
  </si>
  <si>
    <t>15.4.1.</t>
  </si>
  <si>
    <t>Elecciones Generales de 28 de abril de 2019. Principales resultados.</t>
  </si>
  <si>
    <t>15.4.2.</t>
  </si>
  <si>
    <t>Elecciones Generales de 28 de abril de 2019. Votos a candidaturas.</t>
  </si>
  <si>
    <t>15.4.3.</t>
  </si>
  <si>
    <t>Elecciones Generales de 10 de noviembre de 2019. Principales resultados.</t>
  </si>
  <si>
    <t>15.4.4.</t>
  </si>
  <si>
    <t>Elecciones Generales de 10 de noviembre de 2019. Votos a candidaturas.</t>
  </si>
  <si>
    <t>15.5.</t>
  </si>
  <si>
    <t>Elecciones al Parlamento Europeo de 26 de mayo de 2019</t>
  </si>
  <si>
    <t>15.5.1.</t>
  </si>
  <si>
    <t>Elecciones al Parlamento Europeo de 26 de mayo de 2019. Principales resultados.</t>
  </si>
  <si>
    <t>15.5.2.</t>
  </si>
  <si>
    <t>Elecciones al Parlamento Europeo de 26 de mayo de 2019. Votos a candidaturas.</t>
  </si>
  <si>
    <t>15.1.1. Elecciones Generales Legislativas. Evolución de la participación.</t>
  </si>
  <si>
    <t>Índice</t>
  </si>
  <si>
    <t>Porcentajes</t>
  </si>
  <si>
    <t>2019 (1)</t>
  </si>
  <si>
    <t>2019 (2)</t>
  </si>
  <si>
    <t>MURCIA (Región de)</t>
  </si>
  <si>
    <t>Abanilla</t>
  </si>
  <si>
    <t>Abarán</t>
  </si>
  <si>
    <t>Águilas</t>
  </si>
  <si>
    <t>Albudeite</t>
  </si>
  <si>
    <t>Alcantarilla</t>
  </si>
  <si>
    <t>Alcázares (Los)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</si>
  <si>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</si>
  <si>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</si>
  <si>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</si>
  <si>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</si>
  <si>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</si>
  <si>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</si>
  <si>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</si>
  <si>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</si>
  <si>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</si>
  <si>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</t>
  </si>
  <si>
    <t>Cartagena</t>
  </si>
  <si>
    <t>Cehegín</t>
  </si>
  <si>
    <t>Ceutí</t>
  </si>
  <si>
    <t>Cieza</t>
  </si>
  <si>
    <t>Fortuna</t>
  </si>
  <si>
    <t>Fuente Alamo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</si>
  <si>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</si>
  <si>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</si>
  <si>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</si>
  <si>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</si>
  <si>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</si>
  <si>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</si>
  <si>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</si>
  <si>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</si>
  <si>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</si>
  <si>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</si>
  <si>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</si>
  <si>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</si>
  <si>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</si>
  <si>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</si>
  <si>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</si>
  <si>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</si>
  <si>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 Pacheco</t>
  </si>
  <si>
    <t>Torres de Cotillas (Las)</t>
  </si>
  <si>
    <t>Totana</t>
  </si>
  <si>
    <t>Ulea</t>
  </si>
  <si>
    <t>Unión (La)</t>
  </si>
  <si>
    <t>Villanueva del Río Segura</t>
  </si>
  <si>
    <t>Yecla</t>
  </si>
  <si>
    <t>C.E.R.A.</t>
  </si>
  <si>
    <t>C.E.R.A.: Censo Electoral de Residentes Ausentes.</t>
  </si>
  <si>
    <t>(1) Los datos corresponden a las elecciones celebradas el 28 de abril de 2019.</t>
  </si>
  <si>
    <t>(2) Los datos corresponden a las elecciones celebradas el 10 de noviembre de 2019.</t>
  </si>
  <si>
    <t>Fuente: Ministerio del Interior. Subdirección General de Política Interior y Procesos Electorales</t>
  </si>
  <si>
    <t>15.1.2. Elecciones Autonómicas. Evolución de la participación.</t>
  </si>
  <si>
    <t>Los datos de las elecciones anteriores a 2003 proceden del Boletín Oficial de la Región de Murcia.</t>
  </si>
  <si>
    <t>Para el año 1983, los Alcázares pertenecía a San Javier y Torre Pacheco.</t>
  </si>
  <si>
    <t>Fuente: Consejería de Presidencia y Hacienda. Secretaría General</t>
  </si>
  <si>
    <t>15.1.3. Elecciones Municipales. Evolución de la participación.</t>
  </si>
  <si>
    <t>Caravaca de la Cruz</t>
  </si>
  <si>
    <t>Fuente Álamo</t>
  </si>
  <si>
    <t>Torre-Pacheco</t>
  </si>
  <si>
    <t>Los Alcázares (elecciones 1983) pertenecía a San Javier y Torre Pacheco.</t>
  </si>
  <si>
    <t>Fuente:  Ministerio del Interior. Subdirección General de Política Interior y Procesos Electorales</t>
  </si>
  <si>
    <t>15.1.4. Elecciones al Parlamento Europeo. Evolución de la participación.</t>
  </si>
  <si>
    <t xml:space="preserve">15.2.1. Elecciones Autonómicas de 24 de mayo de 2015. Principales resultados. </t>
  </si>
  <si>
    <t>CENSO</t>
  </si>
  <si>
    <t>PARTICIPACIÓN</t>
  </si>
  <si>
    <t>VOTOS NULOS</t>
  </si>
  <si>
    <t>VOTOS VÁLIDOS</t>
  </si>
  <si>
    <t>Votos Blancos</t>
  </si>
  <si>
    <t>Votos</t>
  </si>
  <si>
    <t>%</t>
  </si>
  <si>
    <t>CIRCUNSCRIPCIÓN NÚMERO 1</t>
  </si>
  <si>
    <t>CIRCUNSCRIPCIÓN NÚMERO 2</t>
  </si>
  <si>
    <t>CIRCUNSCRIPCIÓN NÚMERO 3</t>
  </si>
  <si>
    <t>CIRCUNSCRIPCIÓN NÚMERO 4</t>
  </si>
  <si>
    <t>CIRCUNSCRIPCIÓN NÚMERO 5</t>
  </si>
  <si>
    <t>El porcentaje de participación está calculado sobre el total del censo; los de votos nulos y válidos, sobre participación; los de votos blancos, sobre votos válidos.</t>
  </si>
  <si>
    <t>15.2.2. Elecciones Autonómicas de 24 de mayo de 2015. Votos a candidaturas.</t>
  </si>
  <si>
    <t>Votos a candidaturas</t>
  </si>
  <si>
    <t>Partido Popular (PP)</t>
  </si>
  <si>
    <t>Partido Socialista Obrero Español (PSOE)</t>
  </si>
  <si>
    <t>Podemos</t>
  </si>
  <si>
    <t>Ciudadanos-Partido de la ciudadanía</t>
  </si>
  <si>
    <t>Otros</t>
  </si>
  <si>
    <t>Sólo se relacionan los partidos con mayor número de votos a nivel regional.</t>
  </si>
  <si>
    <t>Los porcentajes de votos a candidaturas y los de cada candidatura, están calculados sobre el total sobre votos válidos.</t>
  </si>
  <si>
    <t>15.3.1. Elecciones Municipales de 26 de mayo de 2019. Principales resultados.</t>
  </si>
  <si>
    <t>15.3.2. Elecciones Municipales de 26 de mayo de 2019. Votos a candidaturas.</t>
  </si>
  <si>
    <t>Partido Popular</t>
  </si>
  <si>
    <t xml:space="preserve">Partido Socialista Obrero Español </t>
  </si>
  <si>
    <t>Ciudadanos-Partido de la Ciudadanía</t>
  </si>
  <si>
    <t>VOX</t>
  </si>
  <si>
    <t>Movimiento Ciudadano de Cartagena</t>
  </si>
  <si>
    <t>Podemos - Equo</t>
  </si>
  <si>
    <t>Cambiar la Región de Murcia</t>
  </si>
  <si>
    <t>Los porcentajes de votos a candidaturas están calculados sobre el total sobre votos válidos; y los de cada candidatura, sobre el total de votos a candidaturas.</t>
  </si>
  <si>
    <t>15.3.3. Elecciones Municipales de 26 de mayo de 2019. Concejales por principales partidos.</t>
  </si>
  <si>
    <t>TOTAL</t>
  </si>
  <si>
    <t>Partido Socialista Obrero Español</t>
  </si>
  <si>
    <t xml:space="preserve">Partido Popular </t>
  </si>
  <si>
    <t>Partido Independiente de Torre Pacheco</t>
  </si>
  <si>
    <t>15.4.1. Elecciones Generales de 28 de abril de 2019. Principales resultados.</t>
  </si>
  <si>
    <t>ABSTENCIÓN</t>
  </si>
  <si>
    <t>Los porcentajes de abstención y participación están calculados sobre el total del censo; los de votos nulos y válidos, sobre participación; los de votos blancos, sobre votos válidos.</t>
  </si>
  <si>
    <t>15.4.2. Elecciones Generales de 28 de abril de 2019. Votos a candidaturas.</t>
  </si>
  <si>
    <t xml:space="preserve">Unidas Podemos </t>
  </si>
  <si>
    <t>Partido Animalista contra el Maltrato Animal</t>
  </si>
  <si>
    <t>15.4.3. Elecciones Generales de 10 de noviembre de 2019. Principales resultados.</t>
  </si>
  <si>
    <t>15.4.4. Elecciones Generales de 10 de noviembre de 2019. Votos a candidaturas.</t>
  </si>
  <si>
    <t>Más País-EQUO</t>
  </si>
  <si>
    <t>15.5.1. Elecciones al Parlamento Europeo de 26 de mayo 2019. Principales resultados.</t>
  </si>
  <si>
    <t>15.5.2. Elecciones al Parlamento Europeo de 26 de mayo 2019. Votos a candidaturas.</t>
  </si>
  <si>
    <t>Unidas Podemos Cambiar Europa</t>
  </si>
  <si>
    <t>Partido Animalista Contra el Maltrato Animal</t>
  </si>
</sst>
</file>

<file path=xl/styles.xml><?xml version="1.0" encoding="utf-8"?>
<styleSheet xmlns="http://schemas.openxmlformats.org/spreadsheetml/2006/main">
  <numFmts count="1">
    <numFmt numFmtId="164" formatCode="#,##0.0000"/>
  </numFmts>
  <fonts count="2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6337778862885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</font>
    <font>
      <sz val="9"/>
      <color theme="4" tint="-0.24994659260841701"/>
      <name val="Arial"/>
      <family val="2"/>
    </font>
    <font>
      <b/>
      <i/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7.7"/>
      <color theme="1"/>
      <name val="Verdana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7.7"/>
      <name val="Verdana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14548173467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 style="thin">
        <color theme="4" tint="0.39991454817346722"/>
      </top>
      <bottom style="thin">
        <color theme="4" tint="0.39988402966399123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88402966399123"/>
      </top>
      <bottom/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/>
      <bottom style="thin">
        <color theme="4" tint="0.39988402966399123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186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0" fillId="0" borderId="0" xfId="1" applyFont="1" applyAlignment="1" applyProtection="1"/>
    <xf numFmtId="0" fontId="0" fillId="0" borderId="0" xfId="0" applyFill="1" applyAlignment="1"/>
    <xf numFmtId="0" fontId="7" fillId="0" borderId="0" xfId="0" applyFont="1" applyFill="1" applyAlignment="1">
      <alignment horizontal="justify"/>
    </xf>
    <xf numFmtId="0" fontId="8" fillId="0" borderId="0" xfId="0" applyFont="1" applyFill="1" applyAlignment="1">
      <alignment horizontal="justify"/>
    </xf>
    <xf numFmtId="0" fontId="10" fillId="0" borderId="0" xfId="0" applyFont="1" applyAlignment="1"/>
    <xf numFmtId="0" fontId="10" fillId="0" borderId="0" xfId="0" applyFont="1" applyAlignment="1">
      <alignment horizontal="justify"/>
    </xf>
    <xf numFmtId="0" fontId="2" fillId="0" borderId="0" xfId="0" applyFont="1"/>
    <xf numFmtId="3" fontId="0" fillId="0" borderId="0" xfId="0" applyNumberFormat="1"/>
    <xf numFmtId="0" fontId="0" fillId="0" borderId="0" xfId="0" applyFill="1" applyBorder="1"/>
    <xf numFmtId="0" fontId="11" fillId="2" borderId="1" xfId="1" applyFont="1" applyFill="1" applyBorder="1" applyAlignment="1" applyProtection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/>
    <xf numFmtId="4" fontId="2" fillId="0" borderId="4" xfId="0" applyNumberFormat="1" applyFont="1" applyBorder="1"/>
    <xf numFmtId="3" fontId="2" fillId="0" borderId="0" xfId="0" applyNumberFormat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3" fontId="0" fillId="0" borderId="0" xfId="0" applyNumberFormat="1" applyFill="1" applyBorder="1"/>
    <xf numFmtId="2" fontId="0" fillId="0" borderId="0" xfId="0" applyNumberFormat="1"/>
    <xf numFmtId="0" fontId="0" fillId="0" borderId="2" xfId="0" applyBorder="1"/>
    <xf numFmtId="0" fontId="0" fillId="0" borderId="0" xfId="0" applyBorder="1"/>
    <xf numFmtId="0" fontId="13" fillId="0" borderId="0" xfId="0" applyFont="1"/>
    <xf numFmtId="0" fontId="14" fillId="0" borderId="0" xfId="0" applyFont="1" applyAlignment="1"/>
    <xf numFmtId="0" fontId="15" fillId="0" borderId="0" xfId="0" applyFont="1"/>
    <xf numFmtId="0" fontId="16" fillId="0" borderId="0" xfId="0" applyFont="1" applyAlignment="1">
      <alignment horizontal="left" wrapText="1"/>
    </xf>
    <xf numFmtId="0" fontId="2" fillId="3" borderId="4" xfId="0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3" fillId="0" borderId="0" xfId="0" applyFont="1" applyAlignment="1"/>
    <xf numFmtId="0" fontId="18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4" fontId="2" fillId="0" borderId="6" xfId="0" applyNumberFormat="1" applyFont="1" applyBorder="1"/>
    <xf numFmtId="0" fontId="2" fillId="3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4" fontId="2" fillId="0" borderId="7" xfId="0" applyNumberFormat="1" applyFont="1" applyBorder="1"/>
    <xf numFmtId="2" fontId="2" fillId="0" borderId="4" xfId="0" applyNumberFormat="1" applyFont="1" applyBorder="1"/>
    <xf numFmtId="0" fontId="0" fillId="0" borderId="2" xfId="0" applyBorder="1" applyAlignment="1">
      <alignment horizontal="left" indent="1"/>
    </xf>
    <xf numFmtId="4" fontId="0" fillId="0" borderId="2" xfId="0" applyNumberFormat="1" applyBorder="1"/>
    <xf numFmtId="0" fontId="19" fillId="0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20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3" fontId="2" fillId="0" borderId="6" xfId="0" applyNumberFormat="1" applyFont="1" applyBorder="1"/>
    <xf numFmtId="3" fontId="0" fillId="0" borderId="0" xfId="0" applyNumberFormat="1" applyAlignment="1">
      <alignment vertical="center" wrapText="1"/>
    </xf>
    <xf numFmtId="0" fontId="2" fillId="0" borderId="2" xfId="0" applyFont="1" applyBorder="1" applyAlignment="1">
      <alignment horizontal="left" indent="1"/>
    </xf>
    <xf numFmtId="3" fontId="2" fillId="0" borderId="2" xfId="0" applyNumberFormat="1" applyFont="1" applyBorder="1"/>
    <xf numFmtId="0" fontId="0" fillId="0" borderId="0" xfId="0" applyAlignment="1">
      <alignment horizontal="left" indent="2"/>
    </xf>
    <xf numFmtId="3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/>
    <xf numFmtId="0" fontId="13" fillId="0" borderId="0" xfId="0" applyFont="1" applyBorder="1" applyAlignment="1"/>
    <xf numFmtId="0" fontId="0" fillId="0" borderId="0" xfId="0" applyBorder="1" applyAlignment="1"/>
    <xf numFmtId="0" fontId="2" fillId="0" borderId="0" xfId="0" applyFont="1" applyFill="1"/>
    <xf numFmtId="0" fontId="19" fillId="0" borderId="0" xfId="0" applyFont="1" applyFill="1" applyBorder="1" applyAlignment="1">
      <alignment horizontal="center"/>
    </xf>
    <xf numFmtId="0" fontId="0" fillId="0" borderId="0" xfId="0" applyFill="1"/>
    <xf numFmtId="0" fontId="20" fillId="3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/>
    <xf numFmtId="4" fontId="2" fillId="0" borderId="0" xfId="0" applyNumberFormat="1" applyFont="1" applyBorder="1"/>
    <xf numFmtId="0" fontId="2" fillId="0" borderId="8" xfId="0" applyFont="1" applyBorder="1" applyAlignment="1">
      <alignment horizontal="left" indent="1"/>
    </xf>
    <xf numFmtId="3" fontId="2" fillId="0" borderId="8" xfId="0" applyNumberFormat="1" applyFont="1" applyBorder="1"/>
    <xf numFmtId="4" fontId="2" fillId="0" borderId="8" xfId="0" applyNumberFormat="1" applyFont="1" applyBorder="1"/>
    <xf numFmtId="0" fontId="13" fillId="0" borderId="2" xfId="0" applyFont="1" applyBorder="1" applyAlignment="1"/>
    <xf numFmtId="0" fontId="0" fillId="0" borderId="2" xfId="0" applyFill="1" applyBorder="1"/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/>
    <xf numFmtId="0" fontId="22" fillId="0" borderId="0" xfId="0" applyFont="1"/>
    <xf numFmtId="0" fontId="18" fillId="0" borderId="0" xfId="0" applyFont="1" applyFill="1" applyBorder="1"/>
    <xf numFmtId="0" fontId="2" fillId="3" borderId="0" xfId="0" applyFont="1" applyFill="1" applyAlignment="1">
      <alignment horizontal="left"/>
    </xf>
    <xf numFmtId="0" fontId="2" fillId="3" borderId="3" xfId="0" applyFont="1" applyFill="1" applyBorder="1"/>
    <xf numFmtId="0" fontId="15" fillId="0" borderId="2" xfId="0" applyFont="1" applyBorder="1"/>
    <xf numFmtId="4" fontId="0" fillId="0" borderId="2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ill="1" applyBorder="1"/>
    <xf numFmtId="3" fontId="19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" fontId="2" fillId="0" borderId="6" xfId="0" applyNumberFormat="1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9" xfId="0" applyNumberFormat="1" applyBorder="1"/>
    <xf numFmtId="3" fontId="0" fillId="0" borderId="9" xfId="0" applyNumberFormat="1" applyFont="1" applyBorder="1"/>
    <xf numFmtId="4" fontId="0" fillId="0" borderId="9" xfId="0" applyNumberFormat="1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0" fillId="0" borderId="0" xfId="0" applyNumberFormat="1" applyBorder="1"/>
    <xf numFmtId="3" fontId="0" fillId="0" borderId="0" xfId="0" applyNumberFormat="1" applyFont="1" applyBorder="1"/>
    <xf numFmtId="4" fontId="0" fillId="0" borderId="0" xfId="0" applyNumberFormat="1" applyFont="1" applyBorder="1" applyAlignment="1">
      <alignment vertical="center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1" fillId="0" borderId="0" xfId="1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/>
    <xf numFmtId="0" fontId="2" fillId="0" borderId="10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/>
    <xf numFmtId="0" fontId="0" fillId="0" borderId="0" xfId="0" applyFont="1"/>
    <xf numFmtId="0" fontId="0" fillId="0" borderId="0" xfId="0" applyFont="1" applyBorder="1"/>
    <xf numFmtId="3" fontId="1" fillId="0" borderId="0" xfId="0" applyNumberFormat="1" applyFont="1" applyFill="1" applyBorder="1"/>
    <xf numFmtId="0" fontId="18" fillId="0" borderId="0" xfId="0" applyFont="1" applyFill="1" applyBorder="1" applyAlignment="1"/>
    <xf numFmtId="0" fontId="0" fillId="0" borderId="0" xfId="0" applyFill="1" applyBorder="1" applyAlignment="1"/>
    <xf numFmtId="0" fontId="2" fillId="3" borderId="0" xfId="0" applyFont="1" applyFill="1" applyAlignment="1">
      <alignment horizontal="left" vertical="top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2" fillId="0" borderId="4" xfId="0" applyNumberFormat="1" applyFont="1" applyBorder="1"/>
    <xf numFmtId="3" fontId="0" fillId="0" borderId="2" xfId="0" applyNumberFormat="1" applyBorder="1"/>
    <xf numFmtId="0" fontId="0" fillId="0" borderId="2" xfId="0" applyNumberFormat="1" applyBorder="1"/>
    <xf numFmtId="0" fontId="13" fillId="0" borderId="5" xfId="0" applyFont="1" applyBorder="1" applyAlignment="1"/>
    <xf numFmtId="3" fontId="0" fillId="0" borderId="0" xfId="0" applyNumberFormat="1" applyBorder="1"/>
    <xf numFmtId="0" fontId="0" fillId="0" borderId="0" xfId="0" applyNumberFormat="1" applyBorder="1"/>
    <xf numFmtId="3" fontId="2" fillId="0" borderId="0" xfId="0" applyNumberFormat="1" applyFont="1" applyFill="1"/>
    <xf numFmtId="2" fontId="2" fillId="0" borderId="0" xfId="0" applyNumberFormat="1" applyFont="1" applyFill="1" applyBorder="1"/>
    <xf numFmtId="0" fontId="2" fillId="3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3" fontId="2" fillId="0" borderId="11" xfId="0" applyNumberFormat="1" applyFont="1" applyBorder="1"/>
    <xf numFmtId="2" fontId="2" fillId="0" borderId="11" xfId="0" applyNumberFormat="1" applyFont="1" applyBorder="1"/>
    <xf numFmtId="164" fontId="0" fillId="0" borderId="0" xfId="0" applyNumberFormat="1"/>
    <xf numFmtId="0" fontId="0" fillId="0" borderId="0" xfId="0" applyFont="1" applyAlignment="1">
      <alignment horizontal="left" indent="1"/>
    </xf>
    <xf numFmtId="2" fontId="0" fillId="0" borderId="2" xfId="0" applyNumberFormat="1" applyBorder="1"/>
    <xf numFmtId="0" fontId="13" fillId="0" borderId="2" xfId="0" applyFont="1" applyBorder="1"/>
    <xf numFmtId="0" fontId="13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Fill="1" applyBorder="1"/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/>
    <xf numFmtId="4" fontId="2" fillId="0" borderId="3" xfId="0" applyNumberFormat="1" applyFont="1" applyBorder="1"/>
    <xf numFmtId="3" fontId="2" fillId="0" borderId="3" xfId="0" applyNumberFormat="1" applyFont="1" applyFill="1" applyBorder="1"/>
    <xf numFmtId="2" fontId="2" fillId="0" borderId="3" xfId="0" applyNumberFormat="1" applyFont="1" applyFill="1" applyBorder="1"/>
    <xf numFmtId="3" fontId="0" fillId="0" borderId="0" xfId="0" applyNumberFormat="1" applyFill="1"/>
    <xf numFmtId="2" fontId="0" fillId="0" borderId="0" xfId="0" applyNumberFormat="1" applyFill="1"/>
    <xf numFmtId="0" fontId="2" fillId="3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3" fontId="2" fillId="0" borderId="11" xfId="0" applyNumberFormat="1" applyFont="1" applyFill="1" applyBorder="1"/>
    <xf numFmtId="4" fontId="2" fillId="0" borderId="11" xfId="0" applyNumberFormat="1" applyFont="1" applyFill="1" applyBorder="1"/>
    <xf numFmtId="3" fontId="0" fillId="0" borderId="0" xfId="0" applyNumberFormat="1" applyFont="1" applyFill="1" applyBorder="1"/>
    <xf numFmtId="4" fontId="0" fillId="0" borderId="0" xfId="0" applyNumberFormat="1" applyFill="1"/>
    <xf numFmtId="2" fontId="0" fillId="0" borderId="0" xfId="0" applyNumberFormat="1" applyBorder="1"/>
    <xf numFmtId="0" fontId="14" fillId="0" borderId="0" xfId="0" applyFont="1" applyAlignment="1">
      <alignment wrapText="1"/>
    </xf>
    <xf numFmtId="0" fontId="17" fillId="0" borderId="5" xfId="0" applyFont="1" applyBorder="1" applyAlignment="1">
      <alignment horizontal="left"/>
    </xf>
    <xf numFmtId="0" fontId="17" fillId="0" borderId="5" xfId="0" applyFont="1" applyBorder="1" applyAlignment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3" fillId="0" borderId="5" xfId="0" applyFont="1" applyBorder="1" applyAlignment="1">
      <alignment horizontal="left" wrapText="1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tabSelected="1" zoomScaleNormal="100" workbookViewId="0"/>
  </sheetViews>
  <sheetFormatPr baseColWidth="10" defaultColWidth="31.6640625" defaultRowHeight="14.4"/>
  <cols>
    <col min="1" max="1" width="14.109375" style="3" customWidth="1"/>
    <col min="2" max="2" width="78.6640625" style="3" customWidth="1"/>
    <col min="3" max="16384" width="31.6640625" style="3"/>
  </cols>
  <sheetData>
    <row r="1" spans="1:4" ht="57.75" customHeight="1">
      <c r="A1" s="1" t="s">
        <v>0</v>
      </c>
      <c r="B1" s="2" t="s">
        <v>1</v>
      </c>
    </row>
    <row r="2" spans="1:4">
      <c r="A2" s="4"/>
    </row>
    <row r="4" spans="1:4">
      <c r="A4" s="5" t="s">
        <v>2</v>
      </c>
    </row>
    <row r="5" spans="1:4">
      <c r="D5" s="6"/>
    </row>
    <row r="6" spans="1:4">
      <c r="A6" s="7" t="s">
        <v>3</v>
      </c>
      <c r="B6" s="7" t="s">
        <v>4</v>
      </c>
    </row>
    <row r="7" spans="1:4">
      <c r="A7" s="8"/>
      <c r="B7" s="8"/>
    </row>
    <row r="8" spans="1:4">
      <c r="A8" s="9" t="s">
        <v>5</v>
      </c>
      <c r="B8" s="10" t="s">
        <v>6</v>
      </c>
      <c r="D8" s="6"/>
    </row>
    <row r="9" spans="1:4">
      <c r="A9" s="9" t="s">
        <v>7</v>
      </c>
      <c r="B9" s="10" t="s">
        <v>8</v>
      </c>
      <c r="D9" s="6"/>
    </row>
    <row r="10" spans="1:4">
      <c r="A10" s="9" t="s">
        <v>9</v>
      </c>
      <c r="B10" s="10" t="s">
        <v>10</v>
      </c>
      <c r="D10" s="6"/>
    </row>
    <row r="11" spans="1:4">
      <c r="A11" s="9" t="s">
        <v>11</v>
      </c>
      <c r="B11" s="10" t="s">
        <v>12</v>
      </c>
      <c r="D11" s="6"/>
    </row>
    <row r="12" spans="1:4">
      <c r="A12" s="11"/>
      <c r="D12" s="6"/>
    </row>
    <row r="13" spans="1:4">
      <c r="A13" s="12" t="s">
        <v>13</v>
      </c>
      <c r="B13" s="7" t="s">
        <v>14</v>
      </c>
    </row>
    <row r="14" spans="1:4">
      <c r="A14" s="13"/>
      <c r="B14" s="8"/>
    </row>
    <row r="15" spans="1:4">
      <c r="A15" s="9" t="s">
        <v>15</v>
      </c>
      <c r="B15" s="10" t="s">
        <v>16</v>
      </c>
      <c r="C15" s="14"/>
      <c r="D15" s="6"/>
    </row>
    <row r="16" spans="1:4">
      <c r="A16" s="9" t="s">
        <v>17</v>
      </c>
      <c r="B16" s="10" t="s">
        <v>18</v>
      </c>
      <c r="C16" s="14"/>
      <c r="D16" s="6"/>
    </row>
    <row r="17" spans="1:4">
      <c r="A17" s="11"/>
      <c r="B17" s="10"/>
      <c r="D17" s="6"/>
    </row>
    <row r="18" spans="1:4">
      <c r="A18" s="12" t="s">
        <v>19</v>
      </c>
      <c r="B18" s="7" t="s">
        <v>20</v>
      </c>
    </row>
    <row r="19" spans="1:4">
      <c r="A19" s="13"/>
      <c r="B19" s="8"/>
      <c r="C19" s="7"/>
      <c r="D19" s="7"/>
    </row>
    <row r="20" spans="1:4">
      <c r="A20" s="9" t="s">
        <v>21</v>
      </c>
      <c r="B20" s="10" t="s">
        <v>22</v>
      </c>
      <c r="C20" s="8"/>
      <c r="D20" s="8"/>
    </row>
    <row r="21" spans="1:4">
      <c r="A21" s="9" t="s">
        <v>23</v>
      </c>
      <c r="B21" s="10" t="s">
        <v>24</v>
      </c>
      <c r="C21" s="6"/>
      <c r="D21" s="10"/>
    </row>
    <row r="22" spans="1:4">
      <c r="A22" s="9" t="s">
        <v>25</v>
      </c>
      <c r="B22" s="10" t="s">
        <v>26</v>
      </c>
      <c r="C22" s="6"/>
      <c r="D22" s="10"/>
    </row>
    <row r="23" spans="1:4">
      <c r="A23" s="11"/>
      <c r="C23" s="6"/>
      <c r="D23" s="10"/>
    </row>
    <row r="24" spans="1:4">
      <c r="A24" s="12" t="s">
        <v>27</v>
      </c>
      <c r="B24" s="7" t="s">
        <v>28</v>
      </c>
    </row>
    <row r="25" spans="1:4">
      <c r="A25" s="13"/>
      <c r="B25" s="15"/>
      <c r="C25" s="14"/>
    </row>
    <row r="26" spans="1:4">
      <c r="A26" s="9" t="s">
        <v>29</v>
      </c>
      <c r="B26" s="10" t="s">
        <v>30</v>
      </c>
      <c r="C26" s="14"/>
      <c r="D26" s="6"/>
    </row>
    <row r="27" spans="1:4">
      <c r="A27" s="9" t="s">
        <v>31</v>
      </c>
      <c r="B27" s="10" t="s">
        <v>32</v>
      </c>
      <c r="C27" s="14"/>
    </row>
    <row r="28" spans="1:4">
      <c r="A28" s="9" t="s">
        <v>33</v>
      </c>
      <c r="B28" s="10" t="s">
        <v>34</v>
      </c>
      <c r="C28" s="14"/>
    </row>
    <row r="29" spans="1:4">
      <c r="A29" s="9" t="s">
        <v>35</v>
      </c>
      <c r="B29" s="10" t="s">
        <v>36</v>
      </c>
      <c r="C29" s="14"/>
    </row>
    <row r="30" spans="1:4">
      <c r="A30" s="11"/>
      <c r="C30" s="14"/>
    </row>
    <row r="31" spans="1:4">
      <c r="A31" s="12" t="s">
        <v>37</v>
      </c>
      <c r="B31" s="7" t="s">
        <v>38</v>
      </c>
    </row>
    <row r="32" spans="1:4">
      <c r="A32" s="11"/>
      <c r="B32" s="14"/>
    </row>
    <row r="33" spans="1:2">
      <c r="A33" s="9" t="s">
        <v>39</v>
      </c>
      <c r="B33" s="10" t="s">
        <v>40</v>
      </c>
    </row>
    <row r="34" spans="1:2">
      <c r="A34" s="9" t="s">
        <v>41</v>
      </c>
      <c r="B34" s="10" t="s">
        <v>42</v>
      </c>
    </row>
    <row r="35" spans="1:2">
      <c r="A35" s="11"/>
    </row>
  </sheetData>
  <hyperlinks>
    <hyperlink ref="B9" location="'15.1.2.'!Área_de_impresión" display="Elecciones Autonómicas. Evolución de la participación."/>
    <hyperlink ref="B10" location="'15.1.3.'!Área_de_impresión" display="Elecciones Municipales. Evolución de la participación."/>
    <hyperlink ref="B11" location="'15.1.4.'!Área_de_impresión" display="Elecciones al Parlamento Europeo. Evolución de la participación."/>
    <hyperlink ref="B15" location="'15.2.1.'!Área_de_impresión" display="Elecciones Autonómicas de 24 de mayo de 2015. Principales resultados."/>
    <hyperlink ref="B20" location="'15.3.1.'!Área_de_impresión" display="Elecciones Municipales de 24 de mayo de 2015. Principales resultados."/>
    <hyperlink ref="B22" location="'15.3.3.'!Área_de_impresión" display="Elecciones Municipales de 24 de mayo de 2015. Concejales por principales partidos."/>
    <hyperlink ref="B26" location="'15.4.1.'!Área_de_impresión" display="Elecciones Generales de 20 de noviembre de 2011. Principales resultados."/>
    <hyperlink ref="B16" location="'15.2.2.'!Área_de_impresión" display="Elecciones Autonómicas de 24 de mayo de 2015. Votos a candidaturas."/>
    <hyperlink ref="B21" location="'15.3.2.'!Área_de_impresión" display="Elecciones Municipales de 24 de mayo de 2015. Votos a candidaturas."/>
    <hyperlink ref="B27" location="'15.4.2.'!Área_de_impresión" display="Elecciones Generales de 20 de noviembre de 2011. Votos a candidaturas."/>
    <hyperlink ref="B8" location="'15.1.1.'!Área_de_impresión" display="Elecciones Generales Legislativas. Evolución de la participación."/>
    <hyperlink ref="B33" location="'15.5.1.'!Área_de_impresión" display="Elecciones al Parlamento Europeo de 25 de Mayo de 2014. Principales resultados."/>
    <hyperlink ref="B34" location="'15.5.2.'!Área_de_impresión" display="Elecciones al Parlamento Europeo de 25 de Mayo de 2014. Votos a candidaturas."/>
    <hyperlink ref="B28" location="'15.4.3.'!Área_de_impresión" display="Elecciones Generales de 10 de noviembre de 2019. Principales resultados."/>
    <hyperlink ref="B29" location="'15.4.4.'!Área_de_impresión" display="Elecciones Generales de 10 de noviembre de 2019. Votos a candidaturas.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&amp;R&amp;P</oddHeader>
    <oddFooter>&amp;L&amp;"-,Cursiva"&amp;8&amp;K000000ANUARIO ESTADÍSTICO DE LA REGIÓN DE MURCIA 2019. TOMO II. DATOS MUNICIPALES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workbookViewId="0"/>
  </sheetViews>
  <sheetFormatPr baseColWidth="10" defaultRowHeight="14.4"/>
  <cols>
    <col min="1" max="1" width="22.44140625" customWidth="1"/>
    <col min="2" max="2" width="9.6640625" customWidth="1"/>
    <col min="3" max="3" width="14.33203125" customWidth="1"/>
    <col min="4" max="4" width="10.33203125" customWidth="1"/>
    <col min="5" max="5" width="12.44140625" customWidth="1"/>
    <col min="6" max="7" width="10.33203125" customWidth="1"/>
    <col min="8" max="8" width="16" style="18" customWidth="1"/>
    <col min="9" max="9" width="13.44140625" customWidth="1"/>
    <col min="10" max="10" width="10.33203125" customWidth="1"/>
    <col min="11" max="12" width="11.44140625" style="76"/>
    <col min="239" max="239" width="23.88671875" customWidth="1"/>
    <col min="240" max="240" width="7.6640625" customWidth="1"/>
    <col min="241" max="241" width="7.33203125" customWidth="1"/>
    <col min="242" max="243" width="7.5546875" customWidth="1"/>
    <col min="244" max="245" width="12.5546875" customWidth="1"/>
    <col min="246" max="246" width="10.5546875" customWidth="1"/>
    <col min="247" max="247" width="10.6640625" customWidth="1"/>
    <col min="248" max="248" width="10.44140625" customWidth="1"/>
    <col min="249" max="249" width="12.33203125" customWidth="1"/>
    <col min="250" max="250" width="7.5546875" customWidth="1"/>
    <col min="495" max="495" width="23.88671875" customWidth="1"/>
    <col min="496" max="496" width="7.6640625" customWidth="1"/>
    <col min="497" max="497" width="7.33203125" customWidth="1"/>
    <col min="498" max="499" width="7.5546875" customWidth="1"/>
    <col min="500" max="501" width="12.5546875" customWidth="1"/>
    <col min="502" max="502" width="10.5546875" customWidth="1"/>
    <col min="503" max="503" width="10.6640625" customWidth="1"/>
    <col min="504" max="504" width="10.44140625" customWidth="1"/>
    <col min="505" max="505" width="12.33203125" customWidth="1"/>
    <col min="506" max="506" width="7.5546875" customWidth="1"/>
    <col min="751" max="751" width="23.88671875" customWidth="1"/>
    <col min="752" max="752" width="7.6640625" customWidth="1"/>
    <col min="753" max="753" width="7.33203125" customWidth="1"/>
    <col min="754" max="755" width="7.5546875" customWidth="1"/>
    <col min="756" max="757" width="12.5546875" customWidth="1"/>
    <col min="758" max="758" width="10.5546875" customWidth="1"/>
    <col min="759" max="759" width="10.6640625" customWidth="1"/>
    <col min="760" max="760" width="10.44140625" customWidth="1"/>
    <col min="761" max="761" width="12.33203125" customWidth="1"/>
    <col min="762" max="762" width="7.5546875" customWidth="1"/>
    <col min="1007" max="1007" width="23.88671875" customWidth="1"/>
    <col min="1008" max="1008" width="7.6640625" customWidth="1"/>
    <col min="1009" max="1009" width="7.33203125" customWidth="1"/>
    <col min="1010" max="1011" width="7.5546875" customWidth="1"/>
    <col min="1012" max="1013" width="12.5546875" customWidth="1"/>
    <col min="1014" max="1014" width="10.5546875" customWidth="1"/>
    <col min="1015" max="1015" width="10.6640625" customWidth="1"/>
    <col min="1016" max="1016" width="10.44140625" customWidth="1"/>
    <col min="1017" max="1017" width="12.33203125" customWidth="1"/>
    <col min="1018" max="1018" width="7.5546875" customWidth="1"/>
    <col min="1263" max="1263" width="23.88671875" customWidth="1"/>
    <col min="1264" max="1264" width="7.6640625" customWidth="1"/>
    <col min="1265" max="1265" width="7.33203125" customWidth="1"/>
    <col min="1266" max="1267" width="7.5546875" customWidth="1"/>
    <col min="1268" max="1269" width="12.5546875" customWidth="1"/>
    <col min="1270" max="1270" width="10.5546875" customWidth="1"/>
    <col min="1271" max="1271" width="10.6640625" customWidth="1"/>
    <col min="1272" max="1272" width="10.44140625" customWidth="1"/>
    <col min="1273" max="1273" width="12.33203125" customWidth="1"/>
    <col min="1274" max="1274" width="7.5546875" customWidth="1"/>
    <col min="1519" max="1519" width="23.88671875" customWidth="1"/>
    <col min="1520" max="1520" width="7.6640625" customWidth="1"/>
    <col min="1521" max="1521" width="7.33203125" customWidth="1"/>
    <col min="1522" max="1523" width="7.5546875" customWidth="1"/>
    <col min="1524" max="1525" width="12.5546875" customWidth="1"/>
    <col min="1526" max="1526" width="10.5546875" customWidth="1"/>
    <col min="1527" max="1527" width="10.6640625" customWidth="1"/>
    <col min="1528" max="1528" width="10.44140625" customWidth="1"/>
    <col min="1529" max="1529" width="12.33203125" customWidth="1"/>
    <col min="1530" max="1530" width="7.5546875" customWidth="1"/>
    <col min="1775" max="1775" width="23.88671875" customWidth="1"/>
    <col min="1776" max="1776" width="7.6640625" customWidth="1"/>
    <col min="1777" max="1777" width="7.33203125" customWidth="1"/>
    <col min="1778" max="1779" width="7.5546875" customWidth="1"/>
    <col min="1780" max="1781" width="12.5546875" customWidth="1"/>
    <col min="1782" max="1782" width="10.5546875" customWidth="1"/>
    <col min="1783" max="1783" width="10.6640625" customWidth="1"/>
    <col min="1784" max="1784" width="10.44140625" customWidth="1"/>
    <col min="1785" max="1785" width="12.33203125" customWidth="1"/>
    <col min="1786" max="1786" width="7.5546875" customWidth="1"/>
    <col min="2031" max="2031" width="23.88671875" customWidth="1"/>
    <col min="2032" max="2032" width="7.6640625" customWidth="1"/>
    <col min="2033" max="2033" width="7.33203125" customWidth="1"/>
    <col min="2034" max="2035" width="7.5546875" customWidth="1"/>
    <col min="2036" max="2037" width="12.5546875" customWidth="1"/>
    <col min="2038" max="2038" width="10.5546875" customWidth="1"/>
    <col min="2039" max="2039" width="10.6640625" customWidth="1"/>
    <col min="2040" max="2040" width="10.44140625" customWidth="1"/>
    <col min="2041" max="2041" width="12.33203125" customWidth="1"/>
    <col min="2042" max="2042" width="7.5546875" customWidth="1"/>
    <col min="2287" max="2287" width="23.88671875" customWidth="1"/>
    <col min="2288" max="2288" width="7.6640625" customWidth="1"/>
    <col min="2289" max="2289" width="7.33203125" customWidth="1"/>
    <col min="2290" max="2291" width="7.5546875" customWidth="1"/>
    <col min="2292" max="2293" width="12.5546875" customWidth="1"/>
    <col min="2294" max="2294" width="10.5546875" customWidth="1"/>
    <col min="2295" max="2295" width="10.6640625" customWidth="1"/>
    <col min="2296" max="2296" width="10.44140625" customWidth="1"/>
    <col min="2297" max="2297" width="12.33203125" customWidth="1"/>
    <col min="2298" max="2298" width="7.5546875" customWidth="1"/>
    <col min="2543" max="2543" width="23.88671875" customWidth="1"/>
    <col min="2544" max="2544" width="7.6640625" customWidth="1"/>
    <col min="2545" max="2545" width="7.33203125" customWidth="1"/>
    <col min="2546" max="2547" width="7.5546875" customWidth="1"/>
    <col min="2548" max="2549" width="12.5546875" customWidth="1"/>
    <col min="2550" max="2550" width="10.5546875" customWidth="1"/>
    <col min="2551" max="2551" width="10.6640625" customWidth="1"/>
    <col min="2552" max="2552" width="10.44140625" customWidth="1"/>
    <col min="2553" max="2553" width="12.33203125" customWidth="1"/>
    <col min="2554" max="2554" width="7.5546875" customWidth="1"/>
    <col min="2799" max="2799" width="23.88671875" customWidth="1"/>
    <col min="2800" max="2800" width="7.6640625" customWidth="1"/>
    <col min="2801" max="2801" width="7.33203125" customWidth="1"/>
    <col min="2802" max="2803" width="7.5546875" customWidth="1"/>
    <col min="2804" max="2805" width="12.5546875" customWidth="1"/>
    <col min="2806" max="2806" width="10.5546875" customWidth="1"/>
    <col min="2807" max="2807" width="10.6640625" customWidth="1"/>
    <col min="2808" max="2808" width="10.44140625" customWidth="1"/>
    <col min="2809" max="2809" width="12.33203125" customWidth="1"/>
    <col min="2810" max="2810" width="7.5546875" customWidth="1"/>
    <col min="3055" max="3055" width="23.88671875" customWidth="1"/>
    <col min="3056" max="3056" width="7.6640625" customWidth="1"/>
    <col min="3057" max="3057" width="7.33203125" customWidth="1"/>
    <col min="3058" max="3059" width="7.5546875" customWidth="1"/>
    <col min="3060" max="3061" width="12.5546875" customWidth="1"/>
    <col min="3062" max="3062" width="10.5546875" customWidth="1"/>
    <col min="3063" max="3063" width="10.6640625" customWidth="1"/>
    <col min="3064" max="3064" width="10.44140625" customWidth="1"/>
    <col min="3065" max="3065" width="12.33203125" customWidth="1"/>
    <col min="3066" max="3066" width="7.5546875" customWidth="1"/>
    <col min="3311" max="3311" width="23.88671875" customWidth="1"/>
    <col min="3312" max="3312" width="7.6640625" customWidth="1"/>
    <col min="3313" max="3313" width="7.33203125" customWidth="1"/>
    <col min="3314" max="3315" width="7.5546875" customWidth="1"/>
    <col min="3316" max="3317" width="12.5546875" customWidth="1"/>
    <col min="3318" max="3318" width="10.5546875" customWidth="1"/>
    <col min="3319" max="3319" width="10.6640625" customWidth="1"/>
    <col min="3320" max="3320" width="10.44140625" customWidth="1"/>
    <col min="3321" max="3321" width="12.33203125" customWidth="1"/>
    <col min="3322" max="3322" width="7.5546875" customWidth="1"/>
    <col min="3567" max="3567" width="23.88671875" customWidth="1"/>
    <col min="3568" max="3568" width="7.6640625" customWidth="1"/>
    <col min="3569" max="3569" width="7.33203125" customWidth="1"/>
    <col min="3570" max="3571" width="7.5546875" customWidth="1"/>
    <col min="3572" max="3573" width="12.5546875" customWidth="1"/>
    <col min="3574" max="3574" width="10.5546875" customWidth="1"/>
    <col min="3575" max="3575" width="10.6640625" customWidth="1"/>
    <col min="3576" max="3576" width="10.44140625" customWidth="1"/>
    <col min="3577" max="3577" width="12.33203125" customWidth="1"/>
    <col min="3578" max="3578" width="7.5546875" customWidth="1"/>
    <col min="3823" max="3823" width="23.88671875" customWidth="1"/>
    <col min="3824" max="3824" width="7.6640625" customWidth="1"/>
    <col min="3825" max="3825" width="7.33203125" customWidth="1"/>
    <col min="3826" max="3827" width="7.5546875" customWidth="1"/>
    <col min="3828" max="3829" width="12.5546875" customWidth="1"/>
    <col min="3830" max="3830" width="10.5546875" customWidth="1"/>
    <col min="3831" max="3831" width="10.6640625" customWidth="1"/>
    <col min="3832" max="3832" width="10.44140625" customWidth="1"/>
    <col min="3833" max="3833" width="12.33203125" customWidth="1"/>
    <col min="3834" max="3834" width="7.5546875" customWidth="1"/>
    <col min="4079" max="4079" width="23.88671875" customWidth="1"/>
    <col min="4080" max="4080" width="7.6640625" customWidth="1"/>
    <col min="4081" max="4081" width="7.33203125" customWidth="1"/>
    <col min="4082" max="4083" width="7.5546875" customWidth="1"/>
    <col min="4084" max="4085" width="12.5546875" customWidth="1"/>
    <col min="4086" max="4086" width="10.5546875" customWidth="1"/>
    <col min="4087" max="4087" width="10.6640625" customWidth="1"/>
    <col min="4088" max="4088" width="10.44140625" customWidth="1"/>
    <col min="4089" max="4089" width="12.33203125" customWidth="1"/>
    <col min="4090" max="4090" width="7.5546875" customWidth="1"/>
    <col min="4335" max="4335" width="23.88671875" customWidth="1"/>
    <col min="4336" max="4336" width="7.6640625" customWidth="1"/>
    <col min="4337" max="4337" width="7.33203125" customWidth="1"/>
    <col min="4338" max="4339" width="7.5546875" customWidth="1"/>
    <col min="4340" max="4341" width="12.5546875" customWidth="1"/>
    <col min="4342" max="4342" width="10.5546875" customWidth="1"/>
    <col min="4343" max="4343" width="10.6640625" customWidth="1"/>
    <col min="4344" max="4344" width="10.44140625" customWidth="1"/>
    <col min="4345" max="4345" width="12.33203125" customWidth="1"/>
    <col min="4346" max="4346" width="7.5546875" customWidth="1"/>
    <col min="4591" max="4591" width="23.88671875" customWidth="1"/>
    <col min="4592" max="4592" width="7.6640625" customWidth="1"/>
    <col min="4593" max="4593" width="7.33203125" customWidth="1"/>
    <col min="4594" max="4595" width="7.5546875" customWidth="1"/>
    <col min="4596" max="4597" width="12.5546875" customWidth="1"/>
    <col min="4598" max="4598" width="10.5546875" customWidth="1"/>
    <col min="4599" max="4599" width="10.6640625" customWidth="1"/>
    <col min="4600" max="4600" width="10.44140625" customWidth="1"/>
    <col min="4601" max="4601" width="12.33203125" customWidth="1"/>
    <col min="4602" max="4602" width="7.5546875" customWidth="1"/>
    <col min="4847" max="4847" width="23.88671875" customWidth="1"/>
    <col min="4848" max="4848" width="7.6640625" customWidth="1"/>
    <col min="4849" max="4849" width="7.33203125" customWidth="1"/>
    <col min="4850" max="4851" width="7.5546875" customWidth="1"/>
    <col min="4852" max="4853" width="12.5546875" customWidth="1"/>
    <col min="4854" max="4854" width="10.5546875" customWidth="1"/>
    <col min="4855" max="4855" width="10.6640625" customWidth="1"/>
    <col min="4856" max="4856" width="10.44140625" customWidth="1"/>
    <col min="4857" max="4857" width="12.33203125" customWidth="1"/>
    <col min="4858" max="4858" width="7.5546875" customWidth="1"/>
    <col min="5103" max="5103" width="23.88671875" customWidth="1"/>
    <col min="5104" max="5104" width="7.6640625" customWidth="1"/>
    <col min="5105" max="5105" width="7.33203125" customWidth="1"/>
    <col min="5106" max="5107" width="7.5546875" customWidth="1"/>
    <col min="5108" max="5109" width="12.5546875" customWidth="1"/>
    <col min="5110" max="5110" width="10.5546875" customWidth="1"/>
    <col min="5111" max="5111" width="10.6640625" customWidth="1"/>
    <col min="5112" max="5112" width="10.44140625" customWidth="1"/>
    <col min="5113" max="5113" width="12.33203125" customWidth="1"/>
    <col min="5114" max="5114" width="7.5546875" customWidth="1"/>
    <col min="5359" max="5359" width="23.88671875" customWidth="1"/>
    <col min="5360" max="5360" width="7.6640625" customWidth="1"/>
    <col min="5361" max="5361" width="7.33203125" customWidth="1"/>
    <col min="5362" max="5363" width="7.5546875" customWidth="1"/>
    <col min="5364" max="5365" width="12.5546875" customWidth="1"/>
    <col min="5366" max="5366" width="10.5546875" customWidth="1"/>
    <col min="5367" max="5367" width="10.6640625" customWidth="1"/>
    <col min="5368" max="5368" width="10.44140625" customWidth="1"/>
    <col min="5369" max="5369" width="12.33203125" customWidth="1"/>
    <col min="5370" max="5370" width="7.5546875" customWidth="1"/>
    <col min="5615" max="5615" width="23.88671875" customWidth="1"/>
    <col min="5616" max="5616" width="7.6640625" customWidth="1"/>
    <col min="5617" max="5617" width="7.33203125" customWidth="1"/>
    <col min="5618" max="5619" width="7.5546875" customWidth="1"/>
    <col min="5620" max="5621" width="12.5546875" customWidth="1"/>
    <col min="5622" max="5622" width="10.5546875" customWidth="1"/>
    <col min="5623" max="5623" width="10.6640625" customWidth="1"/>
    <col min="5624" max="5624" width="10.44140625" customWidth="1"/>
    <col min="5625" max="5625" width="12.33203125" customWidth="1"/>
    <col min="5626" max="5626" width="7.5546875" customWidth="1"/>
    <col min="5871" max="5871" width="23.88671875" customWidth="1"/>
    <col min="5872" max="5872" width="7.6640625" customWidth="1"/>
    <col min="5873" max="5873" width="7.33203125" customWidth="1"/>
    <col min="5874" max="5875" width="7.5546875" customWidth="1"/>
    <col min="5876" max="5877" width="12.5546875" customWidth="1"/>
    <col min="5878" max="5878" width="10.5546875" customWidth="1"/>
    <col min="5879" max="5879" width="10.6640625" customWidth="1"/>
    <col min="5880" max="5880" width="10.44140625" customWidth="1"/>
    <col min="5881" max="5881" width="12.33203125" customWidth="1"/>
    <col min="5882" max="5882" width="7.5546875" customWidth="1"/>
    <col min="6127" max="6127" width="23.88671875" customWidth="1"/>
    <col min="6128" max="6128" width="7.6640625" customWidth="1"/>
    <col min="6129" max="6129" width="7.33203125" customWidth="1"/>
    <col min="6130" max="6131" width="7.5546875" customWidth="1"/>
    <col min="6132" max="6133" width="12.5546875" customWidth="1"/>
    <col min="6134" max="6134" width="10.5546875" customWidth="1"/>
    <col min="6135" max="6135" width="10.6640625" customWidth="1"/>
    <col min="6136" max="6136" width="10.44140625" customWidth="1"/>
    <col min="6137" max="6137" width="12.33203125" customWidth="1"/>
    <col min="6138" max="6138" width="7.5546875" customWidth="1"/>
    <col min="6383" max="6383" width="23.88671875" customWidth="1"/>
    <col min="6384" max="6384" width="7.6640625" customWidth="1"/>
    <col min="6385" max="6385" width="7.33203125" customWidth="1"/>
    <col min="6386" max="6387" width="7.5546875" customWidth="1"/>
    <col min="6388" max="6389" width="12.5546875" customWidth="1"/>
    <col min="6390" max="6390" width="10.5546875" customWidth="1"/>
    <col min="6391" max="6391" width="10.6640625" customWidth="1"/>
    <col min="6392" max="6392" width="10.44140625" customWidth="1"/>
    <col min="6393" max="6393" width="12.33203125" customWidth="1"/>
    <col min="6394" max="6394" width="7.5546875" customWidth="1"/>
    <col min="6639" max="6639" width="23.88671875" customWidth="1"/>
    <col min="6640" max="6640" width="7.6640625" customWidth="1"/>
    <col min="6641" max="6641" width="7.33203125" customWidth="1"/>
    <col min="6642" max="6643" width="7.5546875" customWidth="1"/>
    <col min="6644" max="6645" width="12.5546875" customWidth="1"/>
    <col min="6646" max="6646" width="10.5546875" customWidth="1"/>
    <col min="6647" max="6647" width="10.6640625" customWidth="1"/>
    <col min="6648" max="6648" width="10.44140625" customWidth="1"/>
    <col min="6649" max="6649" width="12.33203125" customWidth="1"/>
    <col min="6650" max="6650" width="7.5546875" customWidth="1"/>
    <col min="6895" max="6895" width="23.88671875" customWidth="1"/>
    <col min="6896" max="6896" width="7.6640625" customWidth="1"/>
    <col min="6897" max="6897" width="7.33203125" customWidth="1"/>
    <col min="6898" max="6899" width="7.5546875" customWidth="1"/>
    <col min="6900" max="6901" width="12.5546875" customWidth="1"/>
    <col min="6902" max="6902" width="10.5546875" customWidth="1"/>
    <col min="6903" max="6903" width="10.6640625" customWidth="1"/>
    <col min="6904" max="6904" width="10.44140625" customWidth="1"/>
    <col min="6905" max="6905" width="12.33203125" customWidth="1"/>
    <col min="6906" max="6906" width="7.5546875" customWidth="1"/>
    <col min="7151" max="7151" width="23.88671875" customWidth="1"/>
    <col min="7152" max="7152" width="7.6640625" customWidth="1"/>
    <col min="7153" max="7153" width="7.33203125" customWidth="1"/>
    <col min="7154" max="7155" width="7.5546875" customWidth="1"/>
    <col min="7156" max="7157" width="12.5546875" customWidth="1"/>
    <col min="7158" max="7158" width="10.5546875" customWidth="1"/>
    <col min="7159" max="7159" width="10.6640625" customWidth="1"/>
    <col min="7160" max="7160" width="10.44140625" customWidth="1"/>
    <col min="7161" max="7161" width="12.33203125" customWidth="1"/>
    <col min="7162" max="7162" width="7.5546875" customWidth="1"/>
    <col min="7407" max="7407" width="23.88671875" customWidth="1"/>
    <col min="7408" max="7408" width="7.6640625" customWidth="1"/>
    <col min="7409" max="7409" width="7.33203125" customWidth="1"/>
    <col min="7410" max="7411" width="7.5546875" customWidth="1"/>
    <col min="7412" max="7413" width="12.5546875" customWidth="1"/>
    <col min="7414" max="7414" width="10.5546875" customWidth="1"/>
    <col min="7415" max="7415" width="10.6640625" customWidth="1"/>
    <col min="7416" max="7416" width="10.44140625" customWidth="1"/>
    <col min="7417" max="7417" width="12.33203125" customWidth="1"/>
    <col min="7418" max="7418" width="7.5546875" customWidth="1"/>
    <col min="7663" max="7663" width="23.88671875" customWidth="1"/>
    <col min="7664" max="7664" width="7.6640625" customWidth="1"/>
    <col min="7665" max="7665" width="7.33203125" customWidth="1"/>
    <col min="7666" max="7667" width="7.5546875" customWidth="1"/>
    <col min="7668" max="7669" width="12.5546875" customWidth="1"/>
    <col min="7670" max="7670" width="10.5546875" customWidth="1"/>
    <col min="7671" max="7671" width="10.6640625" customWidth="1"/>
    <col min="7672" max="7672" width="10.44140625" customWidth="1"/>
    <col min="7673" max="7673" width="12.33203125" customWidth="1"/>
    <col min="7674" max="7674" width="7.5546875" customWidth="1"/>
    <col min="7919" max="7919" width="23.88671875" customWidth="1"/>
    <col min="7920" max="7920" width="7.6640625" customWidth="1"/>
    <col min="7921" max="7921" width="7.33203125" customWidth="1"/>
    <col min="7922" max="7923" width="7.5546875" customWidth="1"/>
    <col min="7924" max="7925" width="12.5546875" customWidth="1"/>
    <col min="7926" max="7926" width="10.5546875" customWidth="1"/>
    <col min="7927" max="7927" width="10.6640625" customWidth="1"/>
    <col min="7928" max="7928" width="10.44140625" customWidth="1"/>
    <col min="7929" max="7929" width="12.33203125" customWidth="1"/>
    <col min="7930" max="7930" width="7.5546875" customWidth="1"/>
    <col min="8175" max="8175" width="23.88671875" customWidth="1"/>
    <col min="8176" max="8176" width="7.6640625" customWidth="1"/>
    <col min="8177" max="8177" width="7.33203125" customWidth="1"/>
    <col min="8178" max="8179" width="7.5546875" customWidth="1"/>
    <col min="8180" max="8181" width="12.5546875" customWidth="1"/>
    <col min="8182" max="8182" width="10.5546875" customWidth="1"/>
    <col min="8183" max="8183" width="10.6640625" customWidth="1"/>
    <col min="8184" max="8184" width="10.44140625" customWidth="1"/>
    <col min="8185" max="8185" width="12.33203125" customWidth="1"/>
    <col min="8186" max="8186" width="7.5546875" customWidth="1"/>
    <col min="8431" max="8431" width="23.88671875" customWidth="1"/>
    <col min="8432" max="8432" width="7.6640625" customWidth="1"/>
    <col min="8433" max="8433" width="7.33203125" customWidth="1"/>
    <col min="8434" max="8435" width="7.5546875" customWidth="1"/>
    <col min="8436" max="8437" width="12.5546875" customWidth="1"/>
    <col min="8438" max="8438" width="10.5546875" customWidth="1"/>
    <col min="8439" max="8439" width="10.6640625" customWidth="1"/>
    <col min="8440" max="8440" width="10.44140625" customWidth="1"/>
    <col min="8441" max="8441" width="12.33203125" customWidth="1"/>
    <col min="8442" max="8442" width="7.5546875" customWidth="1"/>
    <col min="8687" max="8687" width="23.88671875" customWidth="1"/>
    <col min="8688" max="8688" width="7.6640625" customWidth="1"/>
    <col min="8689" max="8689" width="7.33203125" customWidth="1"/>
    <col min="8690" max="8691" width="7.5546875" customWidth="1"/>
    <col min="8692" max="8693" width="12.5546875" customWidth="1"/>
    <col min="8694" max="8694" width="10.5546875" customWidth="1"/>
    <col min="8695" max="8695" width="10.6640625" customWidth="1"/>
    <col min="8696" max="8696" width="10.44140625" customWidth="1"/>
    <col min="8697" max="8697" width="12.33203125" customWidth="1"/>
    <col min="8698" max="8698" width="7.5546875" customWidth="1"/>
    <col min="8943" max="8943" width="23.88671875" customWidth="1"/>
    <col min="8944" max="8944" width="7.6640625" customWidth="1"/>
    <col min="8945" max="8945" width="7.33203125" customWidth="1"/>
    <col min="8946" max="8947" width="7.5546875" customWidth="1"/>
    <col min="8948" max="8949" width="12.5546875" customWidth="1"/>
    <col min="8950" max="8950" width="10.5546875" customWidth="1"/>
    <col min="8951" max="8951" width="10.6640625" customWidth="1"/>
    <col min="8952" max="8952" width="10.44140625" customWidth="1"/>
    <col min="8953" max="8953" width="12.33203125" customWidth="1"/>
    <col min="8954" max="8954" width="7.5546875" customWidth="1"/>
    <col min="9199" max="9199" width="23.88671875" customWidth="1"/>
    <col min="9200" max="9200" width="7.6640625" customWidth="1"/>
    <col min="9201" max="9201" width="7.33203125" customWidth="1"/>
    <col min="9202" max="9203" width="7.5546875" customWidth="1"/>
    <col min="9204" max="9205" width="12.5546875" customWidth="1"/>
    <col min="9206" max="9206" width="10.5546875" customWidth="1"/>
    <col min="9207" max="9207" width="10.6640625" customWidth="1"/>
    <col min="9208" max="9208" width="10.44140625" customWidth="1"/>
    <col min="9209" max="9209" width="12.33203125" customWidth="1"/>
    <col min="9210" max="9210" width="7.5546875" customWidth="1"/>
    <col min="9455" max="9455" width="23.88671875" customWidth="1"/>
    <col min="9456" max="9456" width="7.6640625" customWidth="1"/>
    <col min="9457" max="9457" width="7.33203125" customWidth="1"/>
    <col min="9458" max="9459" width="7.5546875" customWidth="1"/>
    <col min="9460" max="9461" width="12.5546875" customWidth="1"/>
    <col min="9462" max="9462" width="10.5546875" customWidth="1"/>
    <col min="9463" max="9463" width="10.6640625" customWidth="1"/>
    <col min="9464" max="9464" width="10.44140625" customWidth="1"/>
    <col min="9465" max="9465" width="12.33203125" customWidth="1"/>
    <col min="9466" max="9466" width="7.5546875" customWidth="1"/>
    <col min="9711" max="9711" width="23.88671875" customWidth="1"/>
    <col min="9712" max="9712" width="7.6640625" customWidth="1"/>
    <col min="9713" max="9713" width="7.33203125" customWidth="1"/>
    <col min="9714" max="9715" width="7.5546875" customWidth="1"/>
    <col min="9716" max="9717" width="12.5546875" customWidth="1"/>
    <col min="9718" max="9718" width="10.5546875" customWidth="1"/>
    <col min="9719" max="9719" width="10.6640625" customWidth="1"/>
    <col min="9720" max="9720" width="10.44140625" customWidth="1"/>
    <col min="9721" max="9721" width="12.33203125" customWidth="1"/>
    <col min="9722" max="9722" width="7.5546875" customWidth="1"/>
    <col min="9967" max="9967" width="23.88671875" customWidth="1"/>
    <col min="9968" max="9968" width="7.6640625" customWidth="1"/>
    <col min="9969" max="9969" width="7.33203125" customWidth="1"/>
    <col min="9970" max="9971" width="7.5546875" customWidth="1"/>
    <col min="9972" max="9973" width="12.5546875" customWidth="1"/>
    <col min="9974" max="9974" width="10.5546875" customWidth="1"/>
    <col min="9975" max="9975" width="10.6640625" customWidth="1"/>
    <col min="9976" max="9976" width="10.44140625" customWidth="1"/>
    <col min="9977" max="9977" width="12.33203125" customWidth="1"/>
    <col min="9978" max="9978" width="7.5546875" customWidth="1"/>
    <col min="10223" max="10223" width="23.88671875" customWidth="1"/>
    <col min="10224" max="10224" width="7.6640625" customWidth="1"/>
    <col min="10225" max="10225" width="7.33203125" customWidth="1"/>
    <col min="10226" max="10227" width="7.5546875" customWidth="1"/>
    <col min="10228" max="10229" width="12.5546875" customWidth="1"/>
    <col min="10230" max="10230" width="10.5546875" customWidth="1"/>
    <col min="10231" max="10231" width="10.6640625" customWidth="1"/>
    <col min="10232" max="10232" width="10.44140625" customWidth="1"/>
    <col min="10233" max="10233" width="12.33203125" customWidth="1"/>
    <col min="10234" max="10234" width="7.5546875" customWidth="1"/>
    <col min="10479" max="10479" width="23.88671875" customWidth="1"/>
    <col min="10480" max="10480" width="7.6640625" customWidth="1"/>
    <col min="10481" max="10481" width="7.33203125" customWidth="1"/>
    <col min="10482" max="10483" width="7.5546875" customWidth="1"/>
    <col min="10484" max="10485" width="12.5546875" customWidth="1"/>
    <col min="10486" max="10486" width="10.5546875" customWidth="1"/>
    <col min="10487" max="10487" width="10.6640625" customWidth="1"/>
    <col min="10488" max="10488" width="10.44140625" customWidth="1"/>
    <col min="10489" max="10489" width="12.33203125" customWidth="1"/>
    <col min="10490" max="10490" width="7.5546875" customWidth="1"/>
    <col min="10735" max="10735" width="23.88671875" customWidth="1"/>
    <col min="10736" max="10736" width="7.6640625" customWidth="1"/>
    <col min="10737" max="10737" width="7.33203125" customWidth="1"/>
    <col min="10738" max="10739" width="7.5546875" customWidth="1"/>
    <col min="10740" max="10741" width="12.5546875" customWidth="1"/>
    <col min="10742" max="10742" width="10.5546875" customWidth="1"/>
    <col min="10743" max="10743" width="10.6640625" customWidth="1"/>
    <col min="10744" max="10744" width="10.44140625" customWidth="1"/>
    <col min="10745" max="10745" width="12.33203125" customWidth="1"/>
    <col min="10746" max="10746" width="7.5546875" customWidth="1"/>
    <col min="10991" max="10991" width="23.88671875" customWidth="1"/>
    <col min="10992" max="10992" width="7.6640625" customWidth="1"/>
    <col min="10993" max="10993" width="7.33203125" customWidth="1"/>
    <col min="10994" max="10995" width="7.5546875" customWidth="1"/>
    <col min="10996" max="10997" width="12.5546875" customWidth="1"/>
    <col min="10998" max="10998" width="10.5546875" customWidth="1"/>
    <col min="10999" max="10999" width="10.6640625" customWidth="1"/>
    <col min="11000" max="11000" width="10.44140625" customWidth="1"/>
    <col min="11001" max="11001" width="12.33203125" customWidth="1"/>
    <col min="11002" max="11002" width="7.5546875" customWidth="1"/>
    <col min="11247" max="11247" width="23.88671875" customWidth="1"/>
    <col min="11248" max="11248" width="7.6640625" customWidth="1"/>
    <col min="11249" max="11249" width="7.33203125" customWidth="1"/>
    <col min="11250" max="11251" width="7.5546875" customWidth="1"/>
    <col min="11252" max="11253" width="12.5546875" customWidth="1"/>
    <col min="11254" max="11254" width="10.5546875" customWidth="1"/>
    <col min="11255" max="11255" width="10.6640625" customWidth="1"/>
    <col min="11256" max="11256" width="10.44140625" customWidth="1"/>
    <col min="11257" max="11257" width="12.33203125" customWidth="1"/>
    <col min="11258" max="11258" width="7.5546875" customWidth="1"/>
    <col min="11503" max="11503" width="23.88671875" customWidth="1"/>
    <col min="11504" max="11504" width="7.6640625" customWidth="1"/>
    <col min="11505" max="11505" width="7.33203125" customWidth="1"/>
    <col min="11506" max="11507" width="7.5546875" customWidth="1"/>
    <col min="11508" max="11509" width="12.5546875" customWidth="1"/>
    <col min="11510" max="11510" width="10.5546875" customWidth="1"/>
    <col min="11511" max="11511" width="10.6640625" customWidth="1"/>
    <col min="11512" max="11512" width="10.44140625" customWidth="1"/>
    <col min="11513" max="11513" width="12.33203125" customWidth="1"/>
    <col min="11514" max="11514" width="7.5546875" customWidth="1"/>
    <col min="11759" max="11759" width="23.88671875" customWidth="1"/>
    <col min="11760" max="11760" width="7.6640625" customWidth="1"/>
    <col min="11761" max="11761" width="7.33203125" customWidth="1"/>
    <col min="11762" max="11763" width="7.5546875" customWidth="1"/>
    <col min="11764" max="11765" width="12.5546875" customWidth="1"/>
    <col min="11766" max="11766" width="10.5546875" customWidth="1"/>
    <col min="11767" max="11767" width="10.6640625" customWidth="1"/>
    <col min="11768" max="11768" width="10.44140625" customWidth="1"/>
    <col min="11769" max="11769" width="12.33203125" customWidth="1"/>
    <col min="11770" max="11770" width="7.5546875" customWidth="1"/>
    <col min="12015" max="12015" width="23.88671875" customWidth="1"/>
    <col min="12016" max="12016" width="7.6640625" customWidth="1"/>
    <col min="12017" max="12017" width="7.33203125" customWidth="1"/>
    <col min="12018" max="12019" width="7.5546875" customWidth="1"/>
    <col min="12020" max="12021" width="12.5546875" customWidth="1"/>
    <col min="12022" max="12022" width="10.5546875" customWidth="1"/>
    <col min="12023" max="12023" width="10.6640625" customWidth="1"/>
    <col min="12024" max="12024" width="10.44140625" customWidth="1"/>
    <col min="12025" max="12025" width="12.33203125" customWidth="1"/>
    <col min="12026" max="12026" width="7.5546875" customWidth="1"/>
    <col min="12271" max="12271" width="23.88671875" customWidth="1"/>
    <col min="12272" max="12272" width="7.6640625" customWidth="1"/>
    <col min="12273" max="12273" width="7.33203125" customWidth="1"/>
    <col min="12274" max="12275" width="7.5546875" customWidth="1"/>
    <col min="12276" max="12277" width="12.5546875" customWidth="1"/>
    <col min="12278" max="12278" width="10.5546875" customWidth="1"/>
    <col min="12279" max="12279" width="10.6640625" customWidth="1"/>
    <col min="12280" max="12280" width="10.44140625" customWidth="1"/>
    <col min="12281" max="12281" width="12.33203125" customWidth="1"/>
    <col min="12282" max="12282" width="7.5546875" customWidth="1"/>
    <col min="12527" max="12527" width="23.88671875" customWidth="1"/>
    <col min="12528" max="12528" width="7.6640625" customWidth="1"/>
    <col min="12529" max="12529" width="7.33203125" customWidth="1"/>
    <col min="12530" max="12531" width="7.5546875" customWidth="1"/>
    <col min="12532" max="12533" width="12.5546875" customWidth="1"/>
    <col min="12534" max="12534" width="10.5546875" customWidth="1"/>
    <col min="12535" max="12535" width="10.6640625" customWidth="1"/>
    <col min="12536" max="12536" width="10.44140625" customWidth="1"/>
    <col min="12537" max="12537" width="12.33203125" customWidth="1"/>
    <col min="12538" max="12538" width="7.5546875" customWidth="1"/>
    <col min="12783" max="12783" width="23.88671875" customWidth="1"/>
    <col min="12784" max="12784" width="7.6640625" customWidth="1"/>
    <col min="12785" max="12785" width="7.33203125" customWidth="1"/>
    <col min="12786" max="12787" width="7.5546875" customWidth="1"/>
    <col min="12788" max="12789" width="12.5546875" customWidth="1"/>
    <col min="12790" max="12790" width="10.5546875" customWidth="1"/>
    <col min="12791" max="12791" width="10.6640625" customWidth="1"/>
    <col min="12792" max="12792" width="10.44140625" customWidth="1"/>
    <col min="12793" max="12793" width="12.33203125" customWidth="1"/>
    <col min="12794" max="12794" width="7.5546875" customWidth="1"/>
    <col min="13039" max="13039" width="23.88671875" customWidth="1"/>
    <col min="13040" max="13040" width="7.6640625" customWidth="1"/>
    <col min="13041" max="13041" width="7.33203125" customWidth="1"/>
    <col min="13042" max="13043" width="7.5546875" customWidth="1"/>
    <col min="13044" max="13045" width="12.5546875" customWidth="1"/>
    <col min="13046" max="13046" width="10.5546875" customWidth="1"/>
    <col min="13047" max="13047" width="10.6640625" customWidth="1"/>
    <col min="13048" max="13048" width="10.44140625" customWidth="1"/>
    <col min="13049" max="13049" width="12.33203125" customWidth="1"/>
    <col min="13050" max="13050" width="7.5546875" customWidth="1"/>
    <col min="13295" max="13295" width="23.88671875" customWidth="1"/>
    <col min="13296" max="13296" width="7.6640625" customWidth="1"/>
    <col min="13297" max="13297" width="7.33203125" customWidth="1"/>
    <col min="13298" max="13299" width="7.5546875" customWidth="1"/>
    <col min="13300" max="13301" width="12.5546875" customWidth="1"/>
    <col min="13302" max="13302" width="10.5546875" customWidth="1"/>
    <col min="13303" max="13303" width="10.6640625" customWidth="1"/>
    <col min="13304" max="13304" width="10.44140625" customWidth="1"/>
    <col min="13305" max="13305" width="12.33203125" customWidth="1"/>
    <col min="13306" max="13306" width="7.5546875" customWidth="1"/>
    <col min="13551" max="13551" width="23.88671875" customWidth="1"/>
    <col min="13552" max="13552" width="7.6640625" customWidth="1"/>
    <col min="13553" max="13553" width="7.33203125" customWidth="1"/>
    <col min="13554" max="13555" width="7.5546875" customWidth="1"/>
    <col min="13556" max="13557" width="12.5546875" customWidth="1"/>
    <col min="13558" max="13558" width="10.5546875" customWidth="1"/>
    <col min="13559" max="13559" width="10.6640625" customWidth="1"/>
    <col min="13560" max="13560" width="10.44140625" customWidth="1"/>
    <col min="13561" max="13561" width="12.33203125" customWidth="1"/>
    <col min="13562" max="13562" width="7.5546875" customWidth="1"/>
    <col min="13807" max="13807" width="23.88671875" customWidth="1"/>
    <col min="13808" max="13808" width="7.6640625" customWidth="1"/>
    <col min="13809" max="13809" width="7.33203125" customWidth="1"/>
    <col min="13810" max="13811" width="7.5546875" customWidth="1"/>
    <col min="13812" max="13813" width="12.5546875" customWidth="1"/>
    <col min="13814" max="13814" width="10.5546875" customWidth="1"/>
    <col min="13815" max="13815" width="10.6640625" customWidth="1"/>
    <col min="13816" max="13816" width="10.44140625" customWidth="1"/>
    <col min="13817" max="13817" width="12.33203125" customWidth="1"/>
    <col min="13818" max="13818" width="7.5546875" customWidth="1"/>
    <col min="14063" max="14063" width="23.88671875" customWidth="1"/>
    <col min="14064" max="14064" width="7.6640625" customWidth="1"/>
    <col min="14065" max="14065" width="7.33203125" customWidth="1"/>
    <col min="14066" max="14067" width="7.5546875" customWidth="1"/>
    <col min="14068" max="14069" width="12.5546875" customWidth="1"/>
    <col min="14070" max="14070" width="10.5546875" customWidth="1"/>
    <col min="14071" max="14071" width="10.6640625" customWidth="1"/>
    <col min="14072" max="14072" width="10.44140625" customWidth="1"/>
    <col min="14073" max="14073" width="12.33203125" customWidth="1"/>
    <col min="14074" max="14074" width="7.5546875" customWidth="1"/>
    <col min="14319" max="14319" width="23.88671875" customWidth="1"/>
    <col min="14320" max="14320" width="7.6640625" customWidth="1"/>
    <col min="14321" max="14321" width="7.33203125" customWidth="1"/>
    <col min="14322" max="14323" width="7.5546875" customWidth="1"/>
    <col min="14324" max="14325" width="12.5546875" customWidth="1"/>
    <col min="14326" max="14326" width="10.5546875" customWidth="1"/>
    <col min="14327" max="14327" width="10.6640625" customWidth="1"/>
    <col min="14328" max="14328" width="10.44140625" customWidth="1"/>
    <col min="14329" max="14329" width="12.33203125" customWidth="1"/>
    <col min="14330" max="14330" width="7.5546875" customWidth="1"/>
    <col min="14575" max="14575" width="23.88671875" customWidth="1"/>
    <col min="14576" max="14576" width="7.6640625" customWidth="1"/>
    <col min="14577" max="14577" width="7.33203125" customWidth="1"/>
    <col min="14578" max="14579" width="7.5546875" customWidth="1"/>
    <col min="14580" max="14581" width="12.5546875" customWidth="1"/>
    <col min="14582" max="14582" width="10.5546875" customWidth="1"/>
    <col min="14583" max="14583" width="10.6640625" customWidth="1"/>
    <col min="14584" max="14584" width="10.44140625" customWidth="1"/>
    <col min="14585" max="14585" width="12.33203125" customWidth="1"/>
    <col min="14586" max="14586" width="7.5546875" customWidth="1"/>
    <col min="14831" max="14831" width="23.88671875" customWidth="1"/>
    <col min="14832" max="14832" width="7.6640625" customWidth="1"/>
    <col min="14833" max="14833" width="7.33203125" customWidth="1"/>
    <col min="14834" max="14835" width="7.5546875" customWidth="1"/>
    <col min="14836" max="14837" width="12.5546875" customWidth="1"/>
    <col min="14838" max="14838" width="10.5546875" customWidth="1"/>
    <col min="14839" max="14839" width="10.6640625" customWidth="1"/>
    <col min="14840" max="14840" width="10.44140625" customWidth="1"/>
    <col min="14841" max="14841" width="12.33203125" customWidth="1"/>
    <col min="14842" max="14842" width="7.5546875" customWidth="1"/>
    <col min="15087" max="15087" width="23.88671875" customWidth="1"/>
    <col min="15088" max="15088" width="7.6640625" customWidth="1"/>
    <col min="15089" max="15089" width="7.33203125" customWidth="1"/>
    <col min="15090" max="15091" width="7.5546875" customWidth="1"/>
    <col min="15092" max="15093" width="12.5546875" customWidth="1"/>
    <col min="15094" max="15094" width="10.5546875" customWidth="1"/>
    <col min="15095" max="15095" width="10.6640625" customWidth="1"/>
    <col min="15096" max="15096" width="10.44140625" customWidth="1"/>
    <col min="15097" max="15097" width="12.33203125" customWidth="1"/>
    <col min="15098" max="15098" width="7.5546875" customWidth="1"/>
    <col min="15343" max="15343" width="23.88671875" customWidth="1"/>
    <col min="15344" max="15344" width="7.6640625" customWidth="1"/>
    <col min="15345" max="15345" width="7.33203125" customWidth="1"/>
    <col min="15346" max="15347" width="7.5546875" customWidth="1"/>
    <col min="15348" max="15349" width="12.5546875" customWidth="1"/>
    <col min="15350" max="15350" width="10.5546875" customWidth="1"/>
    <col min="15351" max="15351" width="10.6640625" customWidth="1"/>
    <col min="15352" max="15352" width="10.44140625" customWidth="1"/>
    <col min="15353" max="15353" width="12.33203125" customWidth="1"/>
    <col min="15354" max="15354" width="7.5546875" customWidth="1"/>
    <col min="15599" max="15599" width="23.88671875" customWidth="1"/>
    <col min="15600" max="15600" width="7.6640625" customWidth="1"/>
    <col min="15601" max="15601" width="7.33203125" customWidth="1"/>
    <col min="15602" max="15603" width="7.5546875" customWidth="1"/>
    <col min="15604" max="15605" width="12.5546875" customWidth="1"/>
    <col min="15606" max="15606" width="10.5546875" customWidth="1"/>
    <col min="15607" max="15607" width="10.6640625" customWidth="1"/>
    <col min="15608" max="15608" width="10.44140625" customWidth="1"/>
    <col min="15609" max="15609" width="12.33203125" customWidth="1"/>
    <col min="15610" max="15610" width="7.5546875" customWidth="1"/>
    <col min="15855" max="15855" width="23.88671875" customWidth="1"/>
    <col min="15856" max="15856" width="7.6640625" customWidth="1"/>
    <col min="15857" max="15857" width="7.33203125" customWidth="1"/>
    <col min="15858" max="15859" width="7.5546875" customWidth="1"/>
    <col min="15860" max="15861" width="12.5546875" customWidth="1"/>
    <col min="15862" max="15862" width="10.5546875" customWidth="1"/>
    <col min="15863" max="15863" width="10.6640625" customWidth="1"/>
    <col min="15864" max="15864" width="10.44140625" customWidth="1"/>
    <col min="15865" max="15865" width="12.33203125" customWidth="1"/>
    <col min="15866" max="15866" width="7.5546875" customWidth="1"/>
    <col min="16111" max="16111" width="23.88671875" customWidth="1"/>
    <col min="16112" max="16112" width="7.6640625" customWidth="1"/>
    <col min="16113" max="16113" width="7.33203125" customWidth="1"/>
    <col min="16114" max="16115" width="7.5546875" customWidth="1"/>
    <col min="16116" max="16117" width="12.5546875" customWidth="1"/>
    <col min="16118" max="16118" width="10.5546875" customWidth="1"/>
    <col min="16119" max="16119" width="10.6640625" customWidth="1"/>
    <col min="16120" max="16120" width="10.44140625" customWidth="1"/>
    <col min="16121" max="16121" width="12.33203125" customWidth="1"/>
    <col min="16122" max="16122" width="7.5546875" customWidth="1"/>
  </cols>
  <sheetData>
    <row r="1" spans="1:12">
      <c r="A1" s="16" t="s">
        <v>143</v>
      </c>
      <c r="B1" s="17"/>
      <c r="C1" s="17"/>
      <c r="D1" s="17"/>
      <c r="E1" s="17"/>
      <c r="F1" s="17"/>
      <c r="H1" s="34"/>
      <c r="J1" s="115"/>
      <c r="K1" s="19" t="s">
        <v>44</v>
      </c>
      <c r="L1" s="115"/>
    </row>
    <row r="2" spans="1:12">
      <c r="A2" s="16"/>
    </row>
    <row r="3" spans="1:12" s="18" customFormat="1" ht="15" customHeight="1">
      <c r="A3" s="116"/>
      <c r="B3" s="117"/>
      <c r="C3" s="118"/>
      <c r="D3" s="118"/>
      <c r="E3" s="118"/>
      <c r="F3" s="118"/>
      <c r="G3" s="118"/>
      <c r="H3" s="118"/>
    </row>
    <row r="4" spans="1:12" s="123" customFormat="1" ht="52.2" customHeight="1">
      <c r="A4" s="119"/>
      <c r="B4" s="120" t="s">
        <v>144</v>
      </c>
      <c r="C4" s="120" t="s">
        <v>145</v>
      </c>
      <c r="D4" s="120" t="s">
        <v>146</v>
      </c>
      <c r="E4" s="120" t="s">
        <v>137</v>
      </c>
      <c r="F4" s="120" t="s">
        <v>138</v>
      </c>
      <c r="G4" s="121" t="s">
        <v>141</v>
      </c>
      <c r="H4" s="121" t="s">
        <v>147</v>
      </c>
      <c r="I4" s="121" t="s">
        <v>139</v>
      </c>
      <c r="J4" s="121" t="s">
        <v>130</v>
      </c>
      <c r="K4" s="122"/>
      <c r="L4" s="122"/>
    </row>
    <row r="5" spans="1:12" s="44" customFormat="1" ht="16.5" customHeight="1">
      <c r="A5" s="124" t="s">
        <v>48</v>
      </c>
      <c r="B5" s="125">
        <v>769</v>
      </c>
      <c r="C5" s="125">
        <v>324</v>
      </c>
      <c r="D5" s="125">
        <v>284</v>
      </c>
      <c r="E5" s="125">
        <v>56</v>
      </c>
      <c r="F5" s="125">
        <v>35</v>
      </c>
      <c r="G5" s="125">
        <v>19</v>
      </c>
      <c r="H5" s="125">
        <v>9</v>
      </c>
      <c r="I5" s="125">
        <v>8</v>
      </c>
      <c r="J5" s="125">
        <v>34</v>
      </c>
      <c r="K5" s="20"/>
      <c r="L5" s="20"/>
    </row>
    <row r="6" spans="1:12">
      <c r="A6" s="32" t="s">
        <v>49</v>
      </c>
      <c r="B6" s="126">
        <v>13</v>
      </c>
      <c r="C6">
        <v>6</v>
      </c>
      <c r="D6">
        <v>6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</row>
    <row r="7" spans="1:12">
      <c r="A7" s="32" t="s">
        <v>50</v>
      </c>
      <c r="B7" s="126">
        <v>17</v>
      </c>
      <c r="C7">
        <v>6</v>
      </c>
      <c r="D7">
        <v>6</v>
      </c>
      <c r="E7">
        <v>0</v>
      </c>
      <c r="F7">
        <v>1</v>
      </c>
      <c r="G7">
        <v>2</v>
      </c>
      <c r="H7">
        <v>0</v>
      </c>
      <c r="I7">
        <v>0</v>
      </c>
      <c r="J7">
        <v>2</v>
      </c>
    </row>
    <row r="8" spans="1:12">
      <c r="A8" s="32" t="s">
        <v>51</v>
      </c>
      <c r="B8" s="126">
        <v>21</v>
      </c>
      <c r="C8">
        <v>13</v>
      </c>
      <c r="D8">
        <v>6</v>
      </c>
      <c r="E8">
        <v>1</v>
      </c>
      <c r="F8">
        <v>1</v>
      </c>
      <c r="G8">
        <v>0</v>
      </c>
      <c r="H8">
        <v>0</v>
      </c>
      <c r="I8">
        <v>0</v>
      </c>
      <c r="J8">
        <v>0</v>
      </c>
    </row>
    <row r="9" spans="1:12">
      <c r="A9" s="32" t="s">
        <v>52</v>
      </c>
      <c r="B9" s="126">
        <v>9</v>
      </c>
      <c r="C9">
        <v>4</v>
      </c>
      <c r="D9">
        <v>4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</row>
    <row r="10" spans="1:12">
      <c r="A10" s="32" t="s">
        <v>53</v>
      </c>
      <c r="B10" s="126">
        <v>21</v>
      </c>
      <c r="C10">
        <v>6</v>
      </c>
      <c r="D10">
        <v>12</v>
      </c>
      <c r="E10">
        <v>2</v>
      </c>
      <c r="F10">
        <v>1</v>
      </c>
      <c r="G10">
        <v>0</v>
      </c>
      <c r="H10">
        <v>0</v>
      </c>
      <c r="I10">
        <v>0</v>
      </c>
      <c r="J10">
        <v>0</v>
      </c>
    </row>
    <row r="11" spans="1:12">
      <c r="A11" s="32" t="s">
        <v>54</v>
      </c>
      <c r="B11" s="126">
        <v>17</v>
      </c>
      <c r="C11">
        <v>7</v>
      </c>
      <c r="D11">
        <v>6</v>
      </c>
      <c r="E11">
        <v>1</v>
      </c>
      <c r="F11">
        <v>1</v>
      </c>
      <c r="G11">
        <v>0</v>
      </c>
      <c r="H11">
        <v>0</v>
      </c>
      <c r="I11">
        <v>0</v>
      </c>
      <c r="J11">
        <v>2</v>
      </c>
    </row>
    <row r="12" spans="1:12">
      <c r="A12" s="32" t="s">
        <v>55</v>
      </c>
      <c r="B12" s="126">
        <v>9</v>
      </c>
      <c r="C12">
        <v>4</v>
      </c>
      <c r="D12">
        <v>2</v>
      </c>
      <c r="E12">
        <v>3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2">
      <c r="A13" s="32" t="s">
        <v>56</v>
      </c>
      <c r="B13" s="126">
        <v>13</v>
      </c>
      <c r="C13">
        <v>6</v>
      </c>
      <c r="D13">
        <v>5</v>
      </c>
      <c r="E13">
        <v>0</v>
      </c>
      <c r="F13">
        <v>0</v>
      </c>
      <c r="G13">
        <v>0</v>
      </c>
      <c r="H13">
        <v>0</v>
      </c>
      <c r="I13">
        <v>0</v>
      </c>
      <c r="J13">
        <v>2</v>
      </c>
    </row>
    <row r="14" spans="1:12">
      <c r="A14" s="32" t="s">
        <v>57</v>
      </c>
      <c r="B14" s="126">
        <v>21</v>
      </c>
      <c r="C14">
        <v>11</v>
      </c>
      <c r="D14">
        <v>5</v>
      </c>
      <c r="E14">
        <v>2</v>
      </c>
      <c r="F14">
        <v>2</v>
      </c>
      <c r="G14">
        <v>1</v>
      </c>
      <c r="H14">
        <v>0</v>
      </c>
      <c r="I14">
        <v>0</v>
      </c>
      <c r="J14">
        <v>0</v>
      </c>
    </row>
    <row r="15" spans="1:12">
      <c r="A15" s="32" t="s">
        <v>58</v>
      </c>
      <c r="B15" s="126">
        <v>17</v>
      </c>
      <c r="C15">
        <v>5</v>
      </c>
      <c r="D15">
        <v>10</v>
      </c>
      <c r="E15">
        <v>0</v>
      </c>
      <c r="F15">
        <v>1</v>
      </c>
      <c r="G15">
        <v>0</v>
      </c>
      <c r="H15">
        <v>0</v>
      </c>
      <c r="I15">
        <v>0</v>
      </c>
      <c r="J15">
        <v>1</v>
      </c>
    </row>
    <row r="16" spans="1:12">
      <c r="A16" s="32" t="s">
        <v>59</v>
      </c>
      <c r="B16" s="126">
        <v>17</v>
      </c>
      <c r="C16">
        <v>10</v>
      </c>
      <c r="D16">
        <v>5</v>
      </c>
      <c r="E16">
        <v>1</v>
      </c>
      <c r="F16">
        <v>1</v>
      </c>
      <c r="G16">
        <v>0</v>
      </c>
      <c r="H16">
        <v>0</v>
      </c>
      <c r="I16">
        <v>0</v>
      </c>
      <c r="J16">
        <v>0</v>
      </c>
    </row>
    <row r="17" spans="1:10">
      <c r="A17" s="32" t="s">
        <v>60</v>
      </c>
      <c r="B17" s="126">
        <v>13</v>
      </c>
      <c r="C17">
        <v>5</v>
      </c>
      <c r="D17">
        <v>4</v>
      </c>
      <c r="E17">
        <v>0</v>
      </c>
      <c r="F17">
        <v>0</v>
      </c>
      <c r="G17">
        <v>0</v>
      </c>
      <c r="H17">
        <v>0</v>
      </c>
      <c r="I17">
        <v>0</v>
      </c>
      <c r="J17">
        <v>4</v>
      </c>
    </row>
    <row r="18" spans="1:10">
      <c r="A18" s="32" t="s">
        <v>61</v>
      </c>
      <c r="B18" s="126">
        <v>17</v>
      </c>
      <c r="C18">
        <v>11</v>
      </c>
      <c r="D18">
        <v>4</v>
      </c>
      <c r="E18">
        <v>1</v>
      </c>
      <c r="F18">
        <v>0</v>
      </c>
      <c r="G18">
        <v>0</v>
      </c>
      <c r="H18">
        <v>0</v>
      </c>
      <c r="I18">
        <v>0</v>
      </c>
      <c r="J18">
        <v>1</v>
      </c>
    </row>
    <row r="19" spans="1:10">
      <c r="A19" s="32" t="s">
        <v>62</v>
      </c>
      <c r="B19" s="126">
        <v>17</v>
      </c>
      <c r="C19">
        <v>11</v>
      </c>
      <c r="D19">
        <v>4</v>
      </c>
      <c r="E19">
        <v>1</v>
      </c>
      <c r="F19">
        <v>0</v>
      </c>
      <c r="G19">
        <v>0</v>
      </c>
      <c r="H19">
        <v>0</v>
      </c>
      <c r="I19">
        <v>0</v>
      </c>
      <c r="J19">
        <v>1</v>
      </c>
    </row>
    <row r="20" spans="1:10">
      <c r="A20" s="32" t="s">
        <v>63</v>
      </c>
      <c r="B20" s="126">
        <v>11</v>
      </c>
      <c r="C20">
        <v>7</v>
      </c>
      <c r="D20">
        <v>4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1:10">
      <c r="A21" s="32" t="s">
        <v>104</v>
      </c>
      <c r="B21" s="126">
        <v>21</v>
      </c>
      <c r="C21">
        <v>10</v>
      </c>
      <c r="D21">
        <v>9</v>
      </c>
      <c r="E21">
        <v>2</v>
      </c>
      <c r="F21">
        <v>0</v>
      </c>
      <c r="G21">
        <v>0</v>
      </c>
      <c r="H21">
        <v>0</v>
      </c>
      <c r="I21">
        <v>0</v>
      </c>
      <c r="J21">
        <v>0</v>
      </c>
    </row>
    <row r="22" spans="1:10">
      <c r="A22" s="32" t="s">
        <v>65</v>
      </c>
      <c r="B22" s="126">
        <v>27</v>
      </c>
      <c r="C22">
        <v>6</v>
      </c>
      <c r="D22">
        <v>7</v>
      </c>
      <c r="E22">
        <v>2</v>
      </c>
      <c r="F22">
        <v>2</v>
      </c>
      <c r="G22">
        <v>0</v>
      </c>
      <c r="H22">
        <v>0</v>
      </c>
      <c r="I22">
        <v>8</v>
      </c>
      <c r="J22">
        <v>2</v>
      </c>
    </row>
    <row r="23" spans="1:10">
      <c r="A23" s="32" t="s">
        <v>66</v>
      </c>
      <c r="B23" s="126">
        <v>17</v>
      </c>
      <c r="C23">
        <v>8</v>
      </c>
      <c r="D23">
        <v>5</v>
      </c>
      <c r="E23">
        <v>4</v>
      </c>
      <c r="F23">
        <v>0</v>
      </c>
      <c r="G23">
        <v>0</v>
      </c>
      <c r="H23">
        <v>0</v>
      </c>
      <c r="I23">
        <v>0</v>
      </c>
      <c r="J23">
        <v>0</v>
      </c>
    </row>
    <row r="24" spans="1:10">
      <c r="A24" s="32" t="s">
        <v>67</v>
      </c>
      <c r="B24" s="126">
        <v>17</v>
      </c>
      <c r="C24">
        <v>8</v>
      </c>
      <c r="D24">
        <v>7</v>
      </c>
      <c r="E24">
        <v>1</v>
      </c>
      <c r="F24">
        <v>1</v>
      </c>
      <c r="G24">
        <v>0</v>
      </c>
      <c r="H24">
        <v>0</v>
      </c>
      <c r="I24">
        <v>0</v>
      </c>
      <c r="J24">
        <v>0</v>
      </c>
    </row>
    <row r="25" spans="1:10">
      <c r="A25" s="32" t="s">
        <v>68</v>
      </c>
      <c r="B25" s="126">
        <v>21</v>
      </c>
      <c r="C25">
        <v>10</v>
      </c>
      <c r="D25">
        <v>5</v>
      </c>
      <c r="E25">
        <v>2</v>
      </c>
      <c r="F25">
        <v>2</v>
      </c>
      <c r="G25">
        <v>2</v>
      </c>
      <c r="H25">
        <v>0</v>
      </c>
      <c r="I25">
        <v>0</v>
      </c>
      <c r="J25">
        <v>0</v>
      </c>
    </row>
    <row r="26" spans="1:10">
      <c r="A26" s="32" t="s">
        <v>69</v>
      </c>
      <c r="B26" s="126">
        <v>17</v>
      </c>
      <c r="C26">
        <v>7</v>
      </c>
      <c r="D26">
        <v>8</v>
      </c>
      <c r="E26">
        <v>1</v>
      </c>
      <c r="F26">
        <v>0</v>
      </c>
      <c r="G26">
        <v>0</v>
      </c>
      <c r="H26">
        <v>0</v>
      </c>
      <c r="I26">
        <v>0</v>
      </c>
      <c r="J26">
        <v>1</v>
      </c>
    </row>
    <row r="27" spans="1:10">
      <c r="A27" s="32" t="s">
        <v>105</v>
      </c>
      <c r="B27" s="126">
        <v>17</v>
      </c>
      <c r="C27">
        <v>7</v>
      </c>
      <c r="D27">
        <v>5</v>
      </c>
      <c r="E27">
        <v>2</v>
      </c>
      <c r="F27">
        <v>2</v>
      </c>
      <c r="G27">
        <v>0</v>
      </c>
      <c r="H27">
        <v>0</v>
      </c>
      <c r="I27">
        <v>0</v>
      </c>
      <c r="J27">
        <v>1</v>
      </c>
    </row>
    <row r="28" spans="1:10">
      <c r="A28" s="32" t="s">
        <v>71</v>
      </c>
      <c r="B28" s="126">
        <v>21</v>
      </c>
      <c r="C28">
        <v>11</v>
      </c>
      <c r="D28">
        <v>9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>
      <c r="A29" s="32" t="s">
        <v>72</v>
      </c>
      <c r="B29" s="126">
        <v>13</v>
      </c>
      <c r="C29">
        <v>4</v>
      </c>
      <c r="D29">
        <v>5</v>
      </c>
      <c r="E29">
        <v>0</v>
      </c>
      <c r="F29">
        <v>0</v>
      </c>
      <c r="G29">
        <v>0</v>
      </c>
      <c r="H29">
        <v>0</v>
      </c>
      <c r="I29">
        <v>0</v>
      </c>
      <c r="J29">
        <v>4</v>
      </c>
    </row>
    <row r="30" spans="1:10">
      <c r="A30" s="32" t="s">
        <v>73</v>
      </c>
      <c r="B30" s="126">
        <v>25</v>
      </c>
      <c r="C30">
        <v>10</v>
      </c>
      <c r="D30">
        <v>10</v>
      </c>
      <c r="E30">
        <v>1</v>
      </c>
      <c r="F30">
        <v>2</v>
      </c>
      <c r="G30">
        <v>2</v>
      </c>
      <c r="H30">
        <v>0</v>
      </c>
      <c r="I30">
        <v>0</v>
      </c>
      <c r="J30">
        <v>0</v>
      </c>
    </row>
    <row r="31" spans="1:10">
      <c r="A31" s="32" t="s">
        <v>74</v>
      </c>
      <c r="B31" s="126">
        <v>13</v>
      </c>
      <c r="C31">
        <v>9</v>
      </c>
      <c r="D31">
        <v>4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>
      <c r="A32" s="32" t="s">
        <v>75</v>
      </c>
      <c r="B32" s="126">
        <v>21</v>
      </c>
      <c r="C32">
        <v>6</v>
      </c>
      <c r="D32">
        <v>7</v>
      </c>
      <c r="E32">
        <v>2</v>
      </c>
      <c r="F32">
        <v>1</v>
      </c>
      <c r="G32">
        <v>0</v>
      </c>
      <c r="H32">
        <v>0</v>
      </c>
      <c r="I32">
        <v>0</v>
      </c>
      <c r="J32">
        <v>5</v>
      </c>
    </row>
    <row r="33" spans="1:10">
      <c r="A33" s="32" t="s">
        <v>76</v>
      </c>
      <c r="B33" s="126">
        <v>25</v>
      </c>
      <c r="C33">
        <v>12</v>
      </c>
      <c r="D33">
        <v>7</v>
      </c>
      <c r="E33">
        <v>3</v>
      </c>
      <c r="F33">
        <v>2</v>
      </c>
      <c r="G33">
        <v>0</v>
      </c>
      <c r="H33">
        <v>0</v>
      </c>
      <c r="I33">
        <v>0</v>
      </c>
      <c r="J33">
        <v>1</v>
      </c>
    </row>
    <row r="34" spans="1:10">
      <c r="A34" s="32" t="s">
        <v>77</v>
      </c>
      <c r="B34" s="126">
        <v>13</v>
      </c>
      <c r="C34">
        <v>6</v>
      </c>
      <c r="D34">
        <v>5</v>
      </c>
      <c r="E34">
        <v>0</v>
      </c>
      <c r="F34">
        <v>0</v>
      </c>
      <c r="G34">
        <v>2</v>
      </c>
      <c r="H34">
        <v>0</v>
      </c>
      <c r="I34">
        <v>0</v>
      </c>
      <c r="J34">
        <v>0</v>
      </c>
    </row>
    <row r="35" spans="1:10">
      <c r="A35" s="32" t="s">
        <v>78</v>
      </c>
      <c r="B35" s="126">
        <v>17</v>
      </c>
      <c r="C35">
        <v>12</v>
      </c>
      <c r="D35">
        <v>4</v>
      </c>
      <c r="E35">
        <v>0</v>
      </c>
      <c r="F35">
        <v>0</v>
      </c>
      <c r="G35">
        <v>1</v>
      </c>
      <c r="H35">
        <v>0</v>
      </c>
      <c r="I35">
        <v>0</v>
      </c>
      <c r="J35">
        <v>0</v>
      </c>
    </row>
    <row r="36" spans="1:10">
      <c r="A36" s="32" t="s">
        <v>79</v>
      </c>
      <c r="B36" s="126">
        <v>29</v>
      </c>
      <c r="C36">
        <v>9</v>
      </c>
      <c r="D36">
        <v>11</v>
      </c>
      <c r="E36">
        <v>4</v>
      </c>
      <c r="F36">
        <v>3</v>
      </c>
      <c r="G36">
        <v>0</v>
      </c>
      <c r="H36">
        <v>0</v>
      </c>
      <c r="I36">
        <v>0</v>
      </c>
      <c r="J36">
        <v>2</v>
      </c>
    </row>
    <row r="37" spans="1:10">
      <c r="A37" s="32" t="s">
        <v>80</v>
      </c>
      <c r="B37" s="126">
        <v>7</v>
      </c>
      <c r="C37">
        <v>1</v>
      </c>
      <c r="D37">
        <v>4</v>
      </c>
      <c r="E37">
        <v>2</v>
      </c>
      <c r="F37">
        <v>0</v>
      </c>
      <c r="G37">
        <v>0</v>
      </c>
      <c r="H37">
        <v>0</v>
      </c>
      <c r="I37">
        <v>0</v>
      </c>
      <c r="J37">
        <v>0</v>
      </c>
    </row>
    <row r="38" spans="1:10">
      <c r="A38" s="32" t="s">
        <v>81</v>
      </c>
      <c r="B38" s="126">
        <v>11</v>
      </c>
      <c r="C38">
        <v>5</v>
      </c>
      <c r="D38">
        <v>5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</row>
    <row r="39" spans="1:10">
      <c r="A39" s="32" t="s">
        <v>82</v>
      </c>
      <c r="B39" s="126">
        <v>17</v>
      </c>
      <c r="C39">
        <v>7</v>
      </c>
      <c r="D39">
        <v>8</v>
      </c>
      <c r="E39">
        <v>0</v>
      </c>
      <c r="F39">
        <v>1</v>
      </c>
      <c r="G39">
        <v>1</v>
      </c>
      <c r="H39">
        <v>0</v>
      </c>
      <c r="I39">
        <v>0</v>
      </c>
      <c r="J39">
        <v>0</v>
      </c>
    </row>
    <row r="40" spans="1:10">
      <c r="A40" s="32" t="s">
        <v>83</v>
      </c>
      <c r="B40" s="126">
        <v>9</v>
      </c>
      <c r="C40">
        <v>4</v>
      </c>
      <c r="D40">
        <v>3</v>
      </c>
      <c r="E40">
        <v>1</v>
      </c>
      <c r="F40">
        <v>0</v>
      </c>
      <c r="G40">
        <v>0</v>
      </c>
      <c r="H40">
        <v>0</v>
      </c>
      <c r="I40">
        <v>0</v>
      </c>
      <c r="J40">
        <v>1</v>
      </c>
    </row>
    <row r="41" spans="1:10">
      <c r="A41" s="32" t="s">
        <v>84</v>
      </c>
      <c r="B41" s="126">
        <v>21</v>
      </c>
      <c r="C41">
        <v>5</v>
      </c>
      <c r="D41">
        <v>11</v>
      </c>
      <c r="E41">
        <v>2</v>
      </c>
      <c r="F41">
        <v>2</v>
      </c>
      <c r="G41">
        <v>0</v>
      </c>
      <c r="H41">
        <v>0</v>
      </c>
      <c r="I41">
        <v>0</v>
      </c>
      <c r="J41">
        <v>1</v>
      </c>
    </row>
    <row r="42" spans="1:10">
      <c r="A42" s="32" t="s">
        <v>85</v>
      </c>
      <c r="B42" s="126">
        <v>21</v>
      </c>
      <c r="C42">
        <v>5</v>
      </c>
      <c r="D42">
        <v>11</v>
      </c>
      <c r="E42">
        <v>3</v>
      </c>
      <c r="F42">
        <v>2</v>
      </c>
      <c r="G42">
        <v>0</v>
      </c>
      <c r="H42">
        <v>0</v>
      </c>
      <c r="I42">
        <v>0</v>
      </c>
      <c r="J42">
        <v>0</v>
      </c>
    </row>
    <row r="43" spans="1:10">
      <c r="A43" s="32" t="s">
        <v>86</v>
      </c>
      <c r="B43" s="126">
        <v>17</v>
      </c>
      <c r="C43">
        <v>9</v>
      </c>
      <c r="D43">
        <v>6</v>
      </c>
      <c r="E43">
        <v>2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>
      <c r="A44" s="32" t="s">
        <v>106</v>
      </c>
      <c r="B44" s="126">
        <v>21</v>
      </c>
      <c r="C44">
        <v>5</v>
      </c>
      <c r="D44">
        <v>3</v>
      </c>
      <c r="E44">
        <v>0</v>
      </c>
      <c r="F44">
        <v>3</v>
      </c>
      <c r="G44">
        <v>0</v>
      </c>
      <c r="H44">
        <v>9</v>
      </c>
      <c r="I44">
        <v>0</v>
      </c>
      <c r="J44">
        <v>1</v>
      </c>
    </row>
    <row r="45" spans="1:10">
      <c r="A45" s="32" t="s">
        <v>88</v>
      </c>
      <c r="B45" s="126">
        <v>21</v>
      </c>
      <c r="C45">
        <v>9</v>
      </c>
      <c r="D45">
        <v>8</v>
      </c>
      <c r="E45">
        <v>2</v>
      </c>
      <c r="F45">
        <v>2</v>
      </c>
      <c r="G45">
        <v>0</v>
      </c>
      <c r="H45">
        <v>0</v>
      </c>
      <c r="I45">
        <v>0</v>
      </c>
      <c r="J45">
        <v>0</v>
      </c>
    </row>
    <row r="46" spans="1:10">
      <c r="A46" s="32" t="s">
        <v>89</v>
      </c>
      <c r="B46" s="126">
        <v>21</v>
      </c>
      <c r="C46">
        <v>5</v>
      </c>
      <c r="D46">
        <v>6</v>
      </c>
      <c r="E46">
        <v>1</v>
      </c>
      <c r="F46">
        <v>2</v>
      </c>
      <c r="G46">
        <v>6</v>
      </c>
      <c r="H46">
        <v>0</v>
      </c>
      <c r="I46">
        <v>0</v>
      </c>
      <c r="J46">
        <v>1</v>
      </c>
    </row>
    <row r="47" spans="1:10">
      <c r="A47" s="32" t="s">
        <v>90</v>
      </c>
      <c r="B47" s="126">
        <v>7</v>
      </c>
      <c r="C47">
        <v>2</v>
      </c>
      <c r="D47">
        <v>5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>
      <c r="A48" s="32" t="s">
        <v>91</v>
      </c>
      <c r="B48" s="126">
        <v>17</v>
      </c>
      <c r="C48">
        <v>9</v>
      </c>
      <c r="D48">
        <v>6</v>
      </c>
      <c r="E48">
        <v>2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2">
      <c r="A49" s="32" t="s">
        <v>92</v>
      </c>
      <c r="B49" s="127">
        <v>11</v>
      </c>
      <c r="C49" s="37">
        <v>6</v>
      </c>
      <c r="D49" s="37">
        <v>5</v>
      </c>
      <c r="E49" s="37">
        <v>0</v>
      </c>
      <c r="F49" s="18">
        <v>0</v>
      </c>
      <c r="G49" s="37">
        <v>0</v>
      </c>
      <c r="H49" s="18">
        <v>0</v>
      </c>
      <c r="I49" s="18">
        <v>0</v>
      </c>
      <c r="J49" s="37">
        <v>0</v>
      </c>
      <c r="K49" s="18"/>
      <c r="L49" s="18"/>
    </row>
    <row r="50" spans="1:12" s="37" customFormat="1">
      <c r="A50" s="32" t="s">
        <v>93</v>
      </c>
      <c r="B50" s="126">
        <v>21</v>
      </c>
      <c r="C50">
        <v>5</v>
      </c>
      <c r="D50">
        <v>12</v>
      </c>
      <c r="E50">
        <v>2</v>
      </c>
      <c r="F50" s="18">
        <v>0</v>
      </c>
      <c r="G50">
        <v>2</v>
      </c>
      <c r="H50" s="18">
        <v>0</v>
      </c>
      <c r="I50" s="18">
        <v>0</v>
      </c>
      <c r="J50">
        <v>0</v>
      </c>
      <c r="K50" s="76"/>
      <c r="L50" s="76"/>
    </row>
    <row r="51" spans="1:12">
      <c r="A51" s="56"/>
      <c r="B51" s="57"/>
      <c r="C51" s="57"/>
      <c r="D51" s="57"/>
      <c r="E51" s="57"/>
      <c r="F51" s="57"/>
      <c r="G51" s="36"/>
      <c r="H51" s="86"/>
      <c r="I51" s="36"/>
      <c r="J51" s="36"/>
    </row>
    <row r="52" spans="1:12">
      <c r="A52" s="38"/>
    </row>
    <row r="53" spans="1:12">
      <c r="A53" s="89" t="s">
        <v>98</v>
      </c>
      <c r="B53" s="3"/>
      <c r="C53" s="3"/>
      <c r="D53" s="3"/>
      <c r="E53" s="3"/>
      <c r="F53" s="3"/>
    </row>
    <row r="54" spans="1:12">
      <c r="A54" s="41"/>
    </row>
  </sheetData>
  <hyperlinks>
    <hyperlink ref="K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&amp;L_x000D_&amp;"calibri"&amp;12&amp;B15.3.3. Elecciones Municipales de 26 de Mayo de 2019. Concejales por principales partidos.&amp;R&amp;"calibri"&amp;10&amp;P</oddHeader>
    <oddFooter>&amp;L&amp;"calibri"&amp;8&amp;I&amp;"-,Cursiva"&amp;8&amp;K000000ANUARIO ESTADÍSTICO DE LA REGIÓN DE MURCIA 2019. TOMO II. DATOS MUNICIPALES&amp;R&amp;"calibri"&amp;8&amp;I15.3. ELECCIONES MUNICIPALES DE 26 DE MAYO DE 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66"/>
  <sheetViews>
    <sheetView workbookViewId="0"/>
  </sheetViews>
  <sheetFormatPr baseColWidth="10" defaultColWidth="11.44140625" defaultRowHeight="14.4"/>
  <cols>
    <col min="1" max="1" width="24.33203125" customWidth="1"/>
    <col min="2" max="2" width="12.33203125" customWidth="1"/>
    <col min="3" max="3" width="9.6640625" customWidth="1"/>
    <col min="4" max="4" width="8.6640625" customWidth="1"/>
    <col min="5" max="5" width="9.6640625" customWidth="1"/>
    <col min="6" max="6" width="8.33203125" customWidth="1"/>
    <col min="7" max="7" width="9.6640625" style="18" customWidth="1"/>
    <col min="8" max="8" width="8.6640625" style="18" customWidth="1"/>
    <col min="9" max="9" width="9.6640625" style="18" customWidth="1"/>
    <col min="10" max="10" width="8.6640625" style="18" customWidth="1"/>
    <col min="11" max="11" width="9.6640625" style="18" customWidth="1"/>
    <col min="12" max="12" width="8.6640625" style="18" customWidth="1"/>
  </cols>
  <sheetData>
    <row r="1" spans="1:17">
      <c r="A1" s="16" t="s">
        <v>148</v>
      </c>
      <c r="B1" s="17"/>
      <c r="C1" s="17"/>
      <c r="D1" s="17"/>
      <c r="E1" s="17"/>
      <c r="F1" s="17"/>
      <c r="G1" s="34"/>
      <c r="M1" s="19" t="s">
        <v>44</v>
      </c>
      <c r="N1" s="18"/>
      <c r="O1" s="128"/>
      <c r="P1" s="20"/>
      <c r="Q1" s="37"/>
    </row>
    <row r="2" spans="1:17" s="3" customFormat="1">
      <c r="A2" s="10"/>
      <c r="B2" s="129"/>
      <c r="C2" s="129"/>
      <c r="D2" s="129"/>
      <c r="G2" s="130"/>
      <c r="H2" s="75"/>
      <c r="I2" s="75"/>
      <c r="J2" s="75"/>
      <c r="K2" s="75"/>
      <c r="L2" s="75"/>
      <c r="M2" s="76"/>
      <c r="N2" s="130"/>
      <c r="O2" s="130"/>
      <c r="P2" s="130"/>
      <c r="Q2" s="73"/>
    </row>
    <row r="3" spans="1:17" s="18" customForma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7" s="101" customFormat="1" ht="15.75" customHeight="1">
      <c r="A4" s="92"/>
      <c r="B4" s="131" t="s">
        <v>111</v>
      </c>
      <c r="C4" s="92" t="s">
        <v>149</v>
      </c>
      <c r="D4" s="92"/>
      <c r="E4" s="92" t="s">
        <v>112</v>
      </c>
      <c r="F4" s="92"/>
      <c r="G4" s="92" t="s">
        <v>113</v>
      </c>
      <c r="H4" s="92"/>
      <c r="I4" s="92" t="s">
        <v>114</v>
      </c>
      <c r="J4" s="92"/>
      <c r="K4" s="92" t="s">
        <v>115</v>
      </c>
      <c r="L4" s="92"/>
    </row>
    <row r="5" spans="1:17" s="133" customFormat="1" ht="13.5" customHeight="1">
      <c r="A5" s="23"/>
      <c r="B5" s="132"/>
      <c r="C5" s="132" t="s">
        <v>116</v>
      </c>
      <c r="D5" s="132" t="s">
        <v>117</v>
      </c>
      <c r="E5" s="132" t="s">
        <v>116</v>
      </c>
      <c r="F5" s="132" t="s">
        <v>117</v>
      </c>
      <c r="G5" s="132" t="s">
        <v>116</v>
      </c>
      <c r="H5" s="132" t="s">
        <v>117</v>
      </c>
      <c r="I5" s="132" t="s">
        <v>116</v>
      </c>
      <c r="J5" s="132" t="s">
        <v>117</v>
      </c>
      <c r="K5" s="132" t="s">
        <v>116</v>
      </c>
      <c r="L5" s="132" t="s">
        <v>117</v>
      </c>
    </row>
    <row r="6" spans="1:17">
      <c r="A6" s="124" t="s">
        <v>48</v>
      </c>
      <c r="B6" s="134">
        <v>1057296</v>
      </c>
      <c r="C6" s="134">
        <v>279873</v>
      </c>
      <c r="D6" s="55">
        <v>26.470638307531665</v>
      </c>
      <c r="E6" s="134">
        <v>777423</v>
      </c>
      <c r="F6" s="55">
        <v>73.529361692468328</v>
      </c>
      <c r="G6" s="134">
        <v>8339</v>
      </c>
      <c r="H6" s="55">
        <v>1.0726464228611707</v>
      </c>
      <c r="I6" s="134">
        <v>769084</v>
      </c>
      <c r="J6" s="55">
        <v>98.927353577138831</v>
      </c>
      <c r="K6" s="134">
        <v>4771</v>
      </c>
      <c r="L6" s="55">
        <v>0.62034836246755876</v>
      </c>
      <c r="N6" s="37"/>
      <c r="O6" s="37"/>
      <c r="P6" s="37"/>
      <c r="Q6" s="37"/>
    </row>
    <row r="7" spans="1:17">
      <c r="A7" s="32" t="s">
        <v>49</v>
      </c>
      <c r="B7" s="17">
        <v>4539</v>
      </c>
      <c r="C7" s="17">
        <v>924</v>
      </c>
      <c r="D7" s="35">
        <v>20.356906807666888</v>
      </c>
      <c r="E7" s="17">
        <v>3615</v>
      </c>
      <c r="F7" s="35">
        <v>79.643093192333112</v>
      </c>
      <c r="G7" s="17">
        <v>48</v>
      </c>
      <c r="H7" s="35">
        <v>1.3278008298755186</v>
      </c>
      <c r="I7" s="17">
        <v>3567</v>
      </c>
      <c r="J7" s="35">
        <v>98.672199170124486</v>
      </c>
      <c r="K7" s="17">
        <v>16</v>
      </c>
      <c r="L7" s="35">
        <v>0.44855620970002802</v>
      </c>
      <c r="N7" s="37"/>
      <c r="O7" s="37"/>
      <c r="P7" s="37"/>
      <c r="Q7" s="37"/>
    </row>
    <row r="8" spans="1:17">
      <c r="A8" s="32" t="s">
        <v>50</v>
      </c>
      <c r="B8" s="17">
        <v>9735</v>
      </c>
      <c r="C8" s="17">
        <v>2416</v>
      </c>
      <c r="D8" s="35">
        <v>24.817668207498716</v>
      </c>
      <c r="E8" s="17">
        <v>7319</v>
      </c>
      <c r="F8" s="35">
        <v>75.182331792501287</v>
      </c>
      <c r="G8" s="17">
        <v>92</v>
      </c>
      <c r="H8" s="35">
        <v>1.2570023227216833</v>
      </c>
      <c r="I8" s="17">
        <v>7227</v>
      </c>
      <c r="J8" s="35">
        <v>98.742997677278311</v>
      </c>
      <c r="K8" s="17">
        <v>33</v>
      </c>
      <c r="L8" s="35">
        <v>0.45662100456621002</v>
      </c>
      <c r="N8" s="37"/>
      <c r="O8" s="37"/>
      <c r="P8" s="37"/>
      <c r="Q8" s="37"/>
    </row>
    <row r="9" spans="1:17">
      <c r="A9" s="32" t="s">
        <v>51</v>
      </c>
      <c r="B9" s="17">
        <v>25046</v>
      </c>
      <c r="C9" s="17">
        <v>7186</v>
      </c>
      <c r="D9" s="35">
        <v>28.691208176954405</v>
      </c>
      <c r="E9" s="17">
        <v>17860</v>
      </c>
      <c r="F9" s="35">
        <v>71.308791823045595</v>
      </c>
      <c r="G9" s="17">
        <v>192</v>
      </c>
      <c r="H9" s="35">
        <v>1.0750279955207167</v>
      </c>
      <c r="I9" s="17">
        <v>17668</v>
      </c>
      <c r="J9" s="35">
        <v>98.924972004479287</v>
      </c>
      <c r="K9" s="17">
        <v>99</v>
      </c>
      <c r="L9" s="35">
        <v>0.5603350690513923</v>
      </c>
    </row>
    <row r="10" spans="1:17">
      <c r="A10" s="32" t="s">
        <v>52</v>
      </c>
      <c r="B10" s="17">
        <v>1126</v>
      </c>
      <c r="C10" s="17">
        <v>242</v>
      </c>
      <c r="D10" s="35">
        <v>21.492007104795736</v>
      </c>
      <c r="E10" s="17">
        <v>884</v>
      </c>
      <c r="F10" s="35">
        <v>78.507992895204268</v>
      </c>
      <c r="G10" s="17">
        <v>8</v>
      </c>
      <c r="H10" s="35">
        <v>0.90497737556561086</v>
      </c>
      <c r="I10" s="17">
        <v>876</v>
      </c>
      <c r="J10" s="35">
        <v>99.095022624434392</v>
      </c>
      <c r="K10" s="17">
        <v>5</v>
      </c>
      <c r="L10" s="35">
        <v>0.57077625570776258</v>
      </c>
    </row>
    <row r="11" spans="1:17">
      <c r="A11" s="32" t="s">
        <v>53</v>
      </c>
      <c r="B11" s="17">
        <v>30193</v>
      </c>
      <c r="C11" s="17">
        <v>7545</v>
      </c>
      <c r="D11" s="35">
        <v>24.98923591560958</v>
      </c>
      <c r="E11" s="17">
        <v>22648</v>
      </c>
      <c r="F11" s="35">
        <v>75.010764084390416</v>
      </c>
      <c r="G11" s="17">
        <v>229</v>
      </c>
      <c r="H11" s="35">
        <v>1.0111268103143765</v>
      </c>
      <c r="I11" s="17">
        <v>22419</v>
      </c>
      <c r="J11" s="35">
        <v>98.98887318968562</v>
      </c>
      <c r="K11" s="17">
        <v>136</v>
      </c>
      <c r="L11" s="35">
        <v>0.6066283063472947</v>
      </c>
    </row>
    <row r="12" spans="1:17">
      <c r="A12" s="32" t="s">
        <v>54</v>
      </c>
      <c r="B12" s="17">
        <v>8225</v>
      </c>
      <c r="C12" s="17">
        <v>2428</v>
      </c>
      <c r="D12" s="35">
        <v>29.519756838905774</v>
      </c>
      <c r="E12" s="17">
        <v>5797</v>
      </c>
      <c r="F12" s="35">
        <v>70.480243161094222</v>
      </c>
      <c r="G12" s="17">
        <v>82</v>
      </c>
      <c r="H12" s="35">
        <v>1.4145247541831982</v>
      </c>
      <c r="I12" s="17">
        <v>5715</v>
      </c>
      <c r="J12" s="35">
        <v>98.585475245816795</v>
      </c>
      <c r="K12" s="17">
        <v>22</v>
      </c>
      <c r="L12" s="35">
        <v>0.38495188101487315</v>
      </c>
    </row>
    <row r="13" spans="1:17">
      <c r="A13" s="32" t="s">
        <v>55</v>
      </c>
      <c r="B13" s="17">
        <v>829</v>
      </c>
      <c r="C13" s="17">
        <v>98</v>
      </c>
      <c r="D13" s="35">
        <v>11.821471652593486</v>
      </c>
      <c r="E13" s="17">
        <v>731</v>
      </c>
      <c r="F13" s="35">
        <v>88.178528347406512</v>
      </c>
      <c r="G13" s="17">
        <v>4</v>
      </c>
      <c r="H13" s="35">
        <v>0.54719562243502051</v>
      </c>
      <c r="I13" s="17">
        <v>727</v>
      </c>
      <c r="J13" s="35">
        <v>99.452804377564973</v>
      </c>
      <c r="K13" s="17">
        <v>4</v>
      </c>
      <c r="L13" s="35">
        <v>0.55020632737276476</v>
      </c>
    </row>
    <row r="14" spans="1:17">
      <c r="A14" s="32" t="s">
        <v>56</v>
      </c>
      <c r="B14" s="17">
        <v>6484</v>
      </c>
      <c r="C14" s="17">
        <v>1710</v>
      </c>
      <c r="D14" s="35">
        <v>26.372609500308453</v>
      </c>
      <c r="E14" s="17">
        <v>4774</v>
      </c>
      <c r="F14" s="35">
        <v>73.627390499691543</v>
      </c>
      <c r="G14" s="17">
        <v>47</v>
      </c>
      <c r="H14" s="35">
        <v>0.98449937159614576</v>
      </c>
      <c r="I14" s="17">
        <v>4727</v>
      </c>
      <c r="J14" s="35">
        <v>99.015500628403856</v>
      </c>
      <c r="K14" s="17">
        <v>25</v>
      </c>
      <c r="L14" s="35">
        <v>0.52887666596149774</v>
      </c>
    </row>
    <row r="15" spans="1:17">
      <c r="A15" s="32" t="s">
        <v>57</v>
      </c>
      <c r="B15" s="17">
        <v>14450</v>
      </c>
      <c r="C15" s="17">
        <v>3618</v>
      </c>
      <c r="D15" s="35">
        <v>25.038062283737023</v>
      </c>
      <c r="E15" s="17">
        <v>10832</v>
      </c>
      <c r="F15" s="35">
        <v>74.96193771626298</v>
      </c>
      <c r="G15" s="17">
        <v>157</v>
      </c>
      <c r="H15" s="35">
        <v>1.4494091580502215</v>
      </c>
      <c r="I15" s="17">
        <v>10675</v>
      </c>
      <c r="J15" s="35">
        <v>98.550590841949784</v>
      </c>
      <c r="K15" s="17">
        <v>60</v>
      </c>
      <c r="L15" s="35">
        <v>0.56206088992974235</v>
      </c>
    </row>
    <row r="16" spans="1:17">
      <c r="A16" s="32" t="s">
        <v>58</v>
      </c>
      <c r="B16" s="17">
        <v>12689</v>
      </c>
      <c r="C16" s="17">
        <v>2653</v>
      </c>
      <c r="D16" s="35">
        <v>20.907872960832218</v>
      </c>
      <c r="E16" s="17">
        <v>10036</v>
      </c>
      <c r="F16" s="35">
        <v>79.092127039167778</v>
      </c>
      <c r="G16" s="17">
        <v>127</v>
      </c>
      <c r="H16" s="35">
        <v>1.2654444001594261</v>
      </c>
      <c r="I16" s="17">
        <v>9909</v>
      </c>
      <c r="J16" s="35">
        <v>98.734555599840576</v>
      </c>
      <c r="K16" s="17">
        <v>50</v>
      </c>
      <c r="L16" s="35">
        <v>0.50459178524573622</v>
      </c>
    </row>
    <row r="17" spans="1:12">
      <c r="A17" s="32" t="s">
        <v>59</v>
      </c>
      <c r="B17" s="17">
        <v>6857</v>
      </c>
      <c r="C17" s="17">
        <v>1324</v>
      </c>
      <c r="D17" s="35">
        <v>19.308735598658306</v>
      </c>
      <c r="E17" s="17">
        <v>5533</v>
      </c>
      <c r="F17" s="35">
        <v>80.691264401341698</v>
      </c>
      <c r="G17" s="17">
        <v>76</v>
      </c>
      <c r="H17" s="35">
        <v>1.3735767214892463</v>
      </c>
      <c r="I17" s="17">
        <v>5457</v>
      </c>
      <c r="J17" s="35">
        <v>98.626423278510757</v>
      </c>
      <c r="K17" s="17">
        <v>38</v>
      </c>
      <c r="L17" s="35">
        <v>0.69635330767821146</v>
      </c>
    </row>
    <row r="18" spans="1:12">
      <c r="A18" s="32" t="s">
        <v>60</v>
      </c>
      <c r="B18" s="17">
        <v>4695</v>
      </c>
      <c r="C18" s="17">
        <v>1030</v>
      </c>
      <c r="D18" s="35">
        <v>21.938232161874335</v>
      </c>
      <c r="E18" s="17">
        <v>3665</v>
      </c>
      <c r="F18" s="35">
        <v>78.061767838125661</v>
      </c>
      <c r="G18" s="17">
        <v>55</v>
      </c>
      <c r="H18" s="35">
        <v>1.500682128240109</v>
      </c>
      <c r="I18" s="17">
        <v>3610</v>
      </c>
      <c r="J18" s="35">
        <v>98.499317871759885</v>
      </c>
      <c r="K18" s="17">
        <v>16</v>
      </c>
      <c r="L18" s="35">
        <v>0.44321329639889195</v>
      </c>
    </row>
    <row r="19" spans="1:12">
      <c r="A19" s="32" t="s">
        <v>61</v>
      </c>
      <c r="B19" s="17">
        <v>9069</v>
      </c>
      <c r="C19" s="17">
        <v>1672</v>
      </c>
      <c r="D19" s="35">
        <v>18.436431800639543</v>
      </c>
      <c r="E19" s="17">
        <v>7397</v>
      </c>
      <c r="F19" s="35">
        <v>81.563568199360461</v>
      </c>
      <c r="G19" s="17">
        <v>131</v>
      </c>
      <c r="H19" s="35">
        <v>1.7709882384750575</v>
      </c>
      <c r="I19" s="17">
        <v>7266</v>
      </c>
      <c r="J19" s="35">
        <v>98.229011761524944</v>
      </c>
      <c r="K19" s="17">
        <v>53</v>
      </c>
      <c r="L19" s="35">
        <v>0.72942471786402419</v>
      </c>
    </row>
    <row r="20" spans="1:12">
      <c r="A20" s="32" t="s">
        <v>62</v>
      </c>
      <c r="B20" s="17">
        <v>7467</v>
      </c>
      <c r="C20" s="17">
        <v>1846</v>
      </c>
      <c r="D20" s="35">
        <v>24.722110620061603</v>
      </c>
      <c r="E20" s="17">
        <v>5621</v>
      </c>
      <c r="F20" s="35">
        <v>75.277889379938401</v>
      </c>
      <c r="G20" s="17">
        <v>68</v>
      </c>
      <c r="H20" s="35">
        <v>1.2097491549546344</v>
      </c>
      <c r="I20" s="17">
        <v>5553</v>
      </c>
      <c r="J20" s="35">
        <v>98.790250845045364</v>
      </c>
      <c r="K20" s="17">
        <v>26</v>
      </c>
      <c r="L20" s="35">
        <v>0.46821537907437422</v>
      </c>
    </row>
    <row r="21" spans="1:12">
      <c r="A21" s="32" t="s">
        <v>63</v>
      </c>
      <c r="B21" s="17">
        <v>1585</v>
      </c>
      <c r="C21" s="17">
        <v>359</v>
      </c>
      <c r="D21" s="35">
        <v>22.649842271293377</v>
      </c>
      <c r="E21" s="17">
        <v>1226</v>
      </c>
      <c r="F21" s="35">
        <v>77.35015772870662</v>
      </c>
      <c r="G21" s="17">
        <v>24</v>
      </c>
      <c r="H21" s="35">
        <v>1.9575856443719413</v>
      </c>
      <c r="I21" s="17">
        <v>1202</v>
      </c>
      <c r="J21" s="35">
        <v>98.042414355628054</v>
      </c>
      <c r="K21" s="17">
        <v>3</v>
      </c>
      <c r="L21" s="35">
        <v>0.24958402662229617</v>
      </c>
    </row>
    <row r="22" spans="1:12">
      <c r="A22" s="32" t="s">
        <v>104</v>
      </c>
      <c r="B22" s="17">
        <v>19372</v>
      </c>
      <c r="C22" s="17">
        <v>4942</v>
      </c>
      <c r="D22" s="35">
        <v>25.511046871773694</v>
      </c>
      <c r="E22" s="17">
        <v>14430</v>
      </c>
      <c r="F22" s="35">
        <v>74.488953128226299</v>
      </c>
      <c r="G22" s="17">
        <v>147</v>
      </c>
      <c r="H22" s="35">
        <v>1.0187110187110187</v>
      </c>
      <c r="I22" s="17">
        <v>14283</v>
      </c>
      <c r="J22" s="35">
        <v>98.981288981288984</v>
      </c>
      <c r="K22" s="17">
        <v>91</v>
      </c>
      <c r="L22" s="35">
        <v>0.63712105300007005</v>
      </c>
    </row>
    <row r="23" spans="1:12">
      <c r="A23" s="32" t="s">
        <v>65</v>
      </c>
      <c r="B23" s="17">
        <v>152721</v>
      </c>
      <c r="C23" s="17">
        <v>42556</v>
      </c>
      <c r="D23" s="35">
        <v>27.865192082293856</v>
      </c>
      <c r="E23" s="17">
        <v>110165</v>
      </c>
      <c r="F23" s="35">
        <v>72.134807917706141</v>
      </c>
      <c r="G23" s="17">
        <v>1051</v>
      </c>
      <c r="H23" s="35">
        <v>0.95402351018926157</v>
      </c>
      <c r="I23" s="17">
        <v>109114</v>
      </c>
      <c r="J23" s="35">
        <v>99.045976489810741</v>
      </c>
      <c r="K23" s="17">
        <v>717</v>
      </c>
      <c r="L23" s="35">
        <v>0.65711091152372747</v>
      </c>
    </row>
    <row r="24" spans="1:12">
      <c r="A24" s="32" t="s">
        <v>66</v>
      </c>
      <c r="B24" s="17">
        <v>11479</v>
      </c>
      <c r="C24" s="17">
        <v>2527</v>
      </c>
      <c r="D24" s="35">
        <v>22.014112727589513</v>
      </c>
      <c r="E24" s="17">
        <v>8952</v>
      </c>
      <c r="F24" s="35">
        <v>77.985887272410494</v>
      </c>
      <c r="G24" s="17">
        <v>108</v>
      </c>
      <c r="H24" s="35">
        <v>1.2064343163538873</v>
      </c>
      <c r="I24" s="17">
        <v>8844</v>
      </c>
      <c r="J24" s="35">
        <v>98.793565683646108</v>
      </c>
      <c r="K24" s="17">
        <v>62</v>
      </c>
      <c r="L24" s="35">
        <v>0.70104025327905928</v>
      </c>
    </row>
    <row r="25" spans="1:12">
      <c r="A25" s="32" t="s">
        <v>67</v>
      </c>
      <c r="B25" s="17">
        <v>8326</v>
      </c>
      <c r="C25" s="17">
        <v>1782</v>
      </c>
      <c r="D25" s="35">
        <v>21.402834494355034</v>
      </c>
      <c r="E25" s="17">
        <v>6544</v>
      </c>
      <c r="F25" s="35">
        <v>78.597165505644966</v>
      </c>
      <c r="G25" s="17">
        <v>106</v>
      </c>
      <c r="H25" s="35">
        <v>1.6198044009779951</v>
      </c>
      <c r="I25" s="17">
        <v>6438</v>
      </c>
      <c r="J25" s="35">
        <v>98.380195599022002</v>
      </c>
      <c r="K25" s="17">
        <v>25</v>
      </c>
      <c r="L25" s="35">
        <v>0.38831935383659522</v>
      </c>
    </row>
    <row r="26" spans="1:12">
      <c r="A26" s="32" t="s">
        <v>68</v>
      </c>
      <c r="B26" s="17">
        <v>25846</v>
      </c>
      <c r="C26" s="17">
        <v>7091</v>
      </c>
      <c r="D26" s="35">
        <v>27.43557997369032</v>
      </c>
      <c r="E26" s="17">
        <v>18755</v>
      </c>
      <c r="F26" s="35">
        <v>72.564420026309676</v>
      </c>
      <c r="G26" s="17">
        <v>238</v>
      </c>
      <c r="H26" s="35">
        <v>1.2689949346840843</v>
      </c>
      <c r="I26" s="17">
        <v>18517</v>
      </c>
      <c r="J26" s="35">
        <v>98.731005065315912</v>
      </c>
      <c r="K26" s="17">
        <v>172</v>
      </c>
      <c r="L26" s="35">
        <v>0.92887616784576332</v>
      </c>
    </row>
    <row r="27" spans="1:12">
      <c r="A27" s="32" t="s">
        <v>69</v>
      </c>
      <c r="B27" s="17">
        <v>6431</v>
      </c>
      <c r="C27" s="17">
        <v>1440</v>
      </c>
      <c r="D27" s="35">
        <v>22.391540973410045</v>
      </c>
      <c r="E27" s="17">
        <v>4991</v>
      </c>
      <c r="F27" s="35">
        <v>77.608459026589955</v>
      </c>
      <c r="G27" s="17">
        <v>51</v>
      </c>
      <c r="H27" s="35">
        <v>1.0218393107593668</v>
      </c>
      <c r="I27" s="17">
        <v>4940</v>
      </c>
      <c r="J27" s="35">
        <v>98.978160689240639</v>
      </c>
      <c r="K27" s="17">
        <v>19</v>
      </c>
      <c r="L27" s="35">
        <v>0.38461538461538464</v>
      </c>
    </row>
    <row r="28" spans="1:12">
      <c r="A28" s="32" t="s">
        <v>105</v>
      </c>
      <c r="B28" s="17">
        <v>9441</v>
      </c>
      <c r="C28" s="17">
        <v>2777</v>
      </c>
      <c r="D28" s="35">
        <v>29.414256964304627</v>
      </c>
      <c r="E28" s="17">
        <v>6664</v>
      </c>
      <c r="F28" s="35">
        <v>70.585743035695373</v>
      </c>
      <c r="G28" s="17">
        <v>73</v>
      </c>
      <c r="H28" s="35">
        <v>1.0954381752701081</v>
      </c>
      <c r="I28" s="17">
        <v>6591</v>
      </c>
      <c r="J28" s="35">
        <v>98.904561824729896</v>
      </c>
      <c r="K28" s="17">
        <v>32</v>
      </c>
      <c r="L28" s="35">
        <v>0.48551054468214233</v>
      </c>
    </row>
    <row r="29" spans="1:12">
      <c r="A29" s="32" t="s">
        <v>71</v>
      </c>
      <c r="B29" s="17">
        <v>17056</v>
      </c>
      <c r="C29" s="17">
        <v>4898</v>
      </c>
      <c r="D29" s="35">
        <v>28.717166979362101</v>
      </c>
      <c r="E29" s="17">
        <v>12158</v>
      </c>
      <c r="F29" s="35">
        <v>71.282833020637895</v>
      </c>
      <c r="G29" s="17">
        <v>204</v>
      </c>
      <c r="H29" s="35">
        <v>1.6779075505839776</v>
      </c>
      <c r="I29" s="17">
        <v>11954</v>
      </c>
      <c r="J29" s="35">
        <v>98.322092449416019</v>
      </c>
      <c r="K29" s="17">
        <v>126</v>
      </c>
      <c r="L29" s="35">
        <v>1.054040488539401</v>
      </c>
    </row>
    <row r="30" spans="1:12">
      <c r="A30" s="32" t="s">
        <v>72</v>
      </c>
      <c r="B30" s="17">
        <v>3875</v>
      </c>
      <c r="C30" s="17">
        <v>768</v>
      </c>
      <c r="D30" s="35">
        <v>19.819354838709678</v>
      </c>
      <c r="E30" s="17">
        <v>3107</v>
      </c>
      <c r="F30" s="35">
        <v>80.180645161290329</v>
      </c>
      <c r="G30" s="17">
        <v>39</v>
      </c>
      <c r="H30" s="35">
        <v>1.2552301255230125</v>
      </c>
      <c r="I30" s="17">
        <v>3068</v>
      </c>
      <c r="J30" s="35">
        <v>98.744769874476987</v>
      </c>
      <c r="K30" s="17">
        <v>20</v>
      </c>
      <c r="L30" s="35">
        <v>0.65189048239895697</v>
      </c>
    </row>
    <row r="31" spans="1:12">
      <c r="A31" s="32" t="s">
        <v>73</v>
      </c>
      <c r="B31" s="17">
        <v>60187</v>
      </c>
      <c r="C31" s="17">
        <v>14449</v>
      </c>
      <c r="D31" s="35">
        <v>24.006845332048449</v>
      </c>
      <c r="E31" s="17">
        <v>45738</v>
      </c>
      <c r="F31" s="35">
        <v>75.993154667951558</v>
      </c>
      <c r="G31" s="17">
        <v>421</v>
      </c>
      <c r="H31" s="35">
        <v>0.92046001136910227</v>
      </c>
      <c r="I31" s="17">
        <v>45317</v>
      </c>
      <c r="J31" s="35">
        <v>99.079539988630899</v>
      </c>
      <c r="K31" s="17">
        <v>290</v>
      </c>
      <c r="L31" s="35">
        <v>0.63993644769071212</v>
      </c>
    </row>
    <row r="32" spans="1:12">
      <c r="A32" s="32" t="s">
        <v>74</v>
      </c>
      <c r="B32" s="17">
        <v>5001</v>
      </c>
      <c r="C32" s="17">
        <v>1050</v>
      </c>
      <c r="D32" s="35">
        <v>20.995800839832032</v>
      </c>
      <c r="E32" s="17">
        <v>3951</v>
      </c>
      <c r="F32" s="35">
        <v>79.004199160167971</v>
      </c>
      <c r="G32" s="17">
        <v>53</v>
      </c>
      <c r="H32" s="35">
        <v>1.3414325487218426</v>
      </c>
      <c r="I32" s="17">
        <v>3898</v>
      </c>
      <c r="J32" s="35">
        <v>98.658567451278159</v>
      </c>
      <c r="K32" s="17">
        <v>27</v>
      </c>
      <c r="L32" s="35">
        <v>0.69266290405336073</v>
      </c>
    </row>
    <row r="33" spans="1:12">
      <c r="A33" s="32" t="s">
        <v>75</v>
      </c>
      <c r="B33" s="17">
        <v>16254</v>
      </c>
      <c r="C33" s="17">
        <v>5112</v>
      </c>
      <c r="D33" s="35">
        <v>31.450719822812847</v>
      </c>
      <c r="E33" s="17">
        <v>11142</v>
      </c>
      <c r="F33" s="35">
        <v>68.549280177187157</v>
      </c>
      <c r="G33" s="17">
        <v>165</v>
      </c>
      <c r="H33" s="35">
        <v>1.4808831448572968</v>
      </c>
      <c r="I33" s="17">
        <v>10977</v>
      </c>
      <c r="J33" s="35">
        <v>98.519116855142698</v>
      </c>
      <c r="K33" s="17">
        <v>65</v>
      </c>
      <c r="L33" s="35">
        <v>0.59214721690808059</v>
      </c>
    </row>
    <row r="34" spans="1:12">
      <c r="A34" s="32" t="s">
        <v>76</v>
      </c>
      <c r="B34" s="17">
        <v>49768</v>
      </c>
      <c r="C34" s="17">
        <v>10657</v>
      </c>
      <c r="D34" s="35">
        <v>21.413357981031989</v>
      </c>
      <c r="E34" s="17">
        <v>39111</v>
      </c>
      <c r="F34" s="35">
        <v>78.586642018968007</v>
      </c>
      <c r="G34" s="17">
        <v>387</v>
      </c>
      <c r="H34" s="35">
        <v>0.98949144741888473</v>
      </c>
      <c r="I34" s="17">
        <v>38724</v>
      </c>
      <c r="J34" s="35">
        <v>99.010508552581115</v>
      </c>
      <c r="K34" s="17">
        <v>245</v>
      </c>
      <c r="L34" s="35">
        <v>0.63268257411424444</v>
      </c>
    </row>
    <row r="35" spans="1:12">
      <c r="A35" s="32" t="s">
        <v>77</v>
      </c>
      <c r="B35" s="17">
        <v>6400</v>
      </c>
      <c r="C35" s="17">
        <v>2036</v>
      </c>
      <c r="D35" s="35">
        <v>31.8125</v>
      </c>
      <c r="E35" s="17">
        <v>4364</v>
      </c>
      <c r="F35" s="35">
        <v>68.1875</v>
      </c>
      <c r="G35" s="17">
        <v>75</v>
      </c>
      <c r="H35" s="35">
        <v>1.7186067827681026</v>
      </c>
      <c r="I35" s="17">
        <v>4289</v>
      </c>
      <c r="J35" s="35">
        <v>98.281393217231894</v>
      </c>
      <c r="K35" s="17">
        <v>30</v>
      </c>
      <c r="L35" s="35">
        <v>0.69946374446257864</v>
      </c>
    </row>
    <row r="36" spans="1:12">
      <c r="A36" s="32" t="s">
        <v>78</v>
      </c>
      <c r="B36" s="17">
        <v>12056</v>
      </c>
      <c r="C36" s="17">
        <v>3053</v>
      </c>
      <c r="D36" s="35">
        <v>25.323490378234904</v>
      </c>
      <c r="E36" s="17">
        <v>9003</v>
      </c>
      <c r="F36" s="35">
        <v>74.676509621765092</v>
      </c>
      <c r="G36" s="17">
        <v>121</v>
      </c>
      <c r="H36" s="35">
        <v>1.3439964456292346</v>
      </c>
      <c r="I36" s="17">
        <v>8882</v>
      </c>
      <c r="J36" s="35">
        <v>98.65600355437077</v>
      </c>
      <c r="K36" s="17">
        <v>58</v>
      </c>
      <c r="L36" s="35">
        <v>0.6530060797117766</v>
      </c>
    </row>
    <row r="37" spans="1:12">
      <c r="A37" s="32" t="s">
        <v>79</v>
      </c>
      <c r="B37" s="17">
        <v>320194</v>
      </c>
      <c r="C37" s="17">
        <v>70229</v>
      </c>
      <c r="D37" s="35">
        <v>21.933265457816198</v>
      </c>
      <c r="E37" s="17">
        <v>249965</v>
      </c>
      <c r="F37" s="35">
        <v>78.066734542183795</v>
      </c>
      <c r="G37" s="17">
        <v>2081</v>
      </c>
      <c r="H37" s="35">
        <v>0.83251655231732447</v>
      </c>
      <c r="I37" s="17">
        <v>247884</v>
      </c>
      <c r="J37" s="35">
        <v>99.16748344768267</v>
      </c>
      <c r="K37" s="17">
        <v>1497</v>
      </c>
      <c r="L37" s="35">
        <v>0.60391150699520746</v>
      </c>
    </row>
    <row r="38" spans="1:12">
      <c r="A38" s="32" t="s">
        <v>80</v>
      </c>
      <c r="B38" s="17">
        <v>500</v>
      </c>
      <c r="C38" s="17">
        <v>65</v>
      </c>
      <c r="D38" s="35">
        <v>13</v>
      </c>
      <c r="E38" s="17">
        <v>435</v>
      </c>
      <c r="F38" s="35">
        <v>87</v>
      </c>
      <c r="G38" s="17">
        <v>2</v>
      </c>
      <c r="H38" s="35">
        <v>0.45977011494252873</v>
      </c>
      <c r="I38" s="17">
        <v>433</v>
      </c>
      <c r="J38" s="35">
        <v>99.540229885057471</v>
      </c>
      <c r="K38" s="17">
        <v>3</v>
      </c>
      <c r="L38" s="35">
        <v>0.69284064665127021</v>
      </c>
    </row>
    <row r="39" spans="1:12">
      <c r="A39" s="32" t="s">
        <v>81</v>
      </c>
      <c r="B39" s="17">
        <v>2851</v>
      </c>
      <c r="C39" s="17">
        <v>595</v>
      </c>
      <c r="D39" s="35">
        <v>20.869870220975095</v>
      </c>
      <c r="E39" s="17">
        <v>2256</v>
      </c>
      <c r="F39" s="35">
        <v>79.130129779024898</v>
      </c>
      <c r="G39" s="17">
        <v>38</v>
      </c>
      <c r="H39" s="35">
        <v>1.6843971631205674</v>
      </c>
      <c r="I39" s="17">
        <v>2218</v>
      </c>
      <c r="J39" s="35">
        <v>98.315602836879435</v>
      </c>
      <c r="K39" s="17">
        <v>14</v>
      </c>
      <c r="L39" s="35">
        <v>0.63119927862939584</v>
      </c>
    </row>
    <row r="40" spans="1:12">
      <c r="A40" s="32" t="s">
        <v>82</v>
      </c>
      <c r="B40" s="17">
        <v>10363</v>
      </c>
      <c r="C40" s="17">
        <v>2248</v>
      </c>
      <c r="D40" s="35">
        <v>21.692560069477949</v>
      </c>
      <c r="E40" s="17">
        <v>8115</v>
      </c>
      <c r="F40" s="35">
        <v>78.307439930522051</v>
      </c>
      <c r="G40" s="17">
        <v>136</v>
      </c>
      <c r="H40" s="35">
        <v>1.6759088108441158</v>
      </c>
      <c r="I40" s="17">
        <v>7979</v>
      </c>
      <c r="J40" s="35">
        <v>98.32409118915588</v>
      </c>
      <c r="K40" s="17">
        <v>54</v>
      </c>
      <c r="L40" s="35">
        <v>0.67677653841333496</v>
      </c>
    </row>
    <row r="41" spans="1:12">
      <c r="A41" s="32" t="s">
        <v>83</v>
      </c>
      <c r="B41" s="17">
        <v>1075</v>
      </c>
      <c r="C41" s="17">
        <v>223</v>
      </c>
      <c r="D41" s="35">
        <v>20.744186046511629</v>
      </c>
      <c r="E41" s="17">
        <v>852</v>
      </c>
      <c r="F41" s="35">
        <v>79.255813953488371</v>
      </c>
      <c r="G41" s="17">
        <v>21</v>
      </c>
      <c r="H41" s="35">
        <v>2.464788732394366</v>
      </c>
      <c r="I41" s="17">
        <v>831</v>
      </c>
      <c r="J41" s="35">
        <v>97.535211267605632</v>
      </c>
      <c r="K41" s="17">
        <v>4</v>
      </c>
      <c r="L41" s="35">
        <v>0.48134777376654631</v>
      </c>
    </row>
    <row r="42" spans="1:12">
      <c r="A42" s="32" t="s">
        <v>84</v>
      </c>
      <c r="B42" s="17">
        <v>19270</v>
      </c>
      <c r="C42" s="17">
        <v>5022</v>
      </c>
      <c r="D42" s="35">
        <v>26.06123508043591</v>
      </c>
      <c r="E42" s="17">
        <v>14248</v>
      </c>
      <c r="F42" s="35">
        <v>73.938764919564093</v>
      </c>
      <c r="G42" s="17">
        <v>145</v>
      </c>
      <c r="H42" s="35">
        <v>1.0176866928691746</v>
      </c>
      <c r="I42" s="17">
        <v>14103</v>
      </c>
      <c r="J42" s="35">
        <v>98.982313307130823</v>
      </c>
      <c r="K42" s="17">
        <v>92</v>
      </c>
      <c r="L42" s="35">
        <v>0.65234347301992479</v>
      </c>
    </row>
    <row r="43" spans="1:12">
      <c r="A43" s="32" t="s">
        <v>85</v>
      </c>
      <c r="B43" s="17">
        <v>15258</v>
      </c>
      <c r="C43" s="17">
        <v>4374</v>
      </c>
      <c r="D43" s="35">
        <v>28.666928824223358</v>
      </c>
      <c r="E43" s="17">
        <v>10884</v>
      </c>
      <c r="F43" s="35">
        <v>71.333071175776638</v>
      </c>
      <c r="G43" s="17">
        <v>181</v>
      </c>
      <c r="H43" s="35">
        <v>1.6629915472252847</v>
      </c>
      <c r="I43" s="17">
        <v>10703</v>
      </c>
      <c r="J43" s="35">
        <v>98.337008452774711</v>
      </c>
      <c r="K43" s="17">
        <v>56</v>
      </c>
      <c r="L43" s="35">
        <v>0.52321778940483976</v>
      </c>
    </row>
    <row r="44" spans="1:12">
      <c r="A44" s="32" t="s">
        <v>86</v>
      </c>
      <c r="B44" s="17">
        <v>10530</v>
      </c>
      <c r="C44" s="17">
        <v>2042</v>
      </c>
      <c r="D44" s="35">
        <v>19.392212725546059</v>
      </c>
      <c r="E44" s="17">
        <v>8488</v>
      </c>
      <c r="F44" s="35">
        <v>80.607787274453941</v>
      </c>
      <c r="G44" s="17">
        <v>113</v>
      </c>
      <c r="H44" s="35">
        <v>1.33129123468426</v>
      </c>
      <c r="I44" s="17">
        <v>8375</v>
      </c>
      <c r="J44" s="35">
        <v>98.668708765315742</v>
      </c>
      <c r="K44" s="17">
        <v>37</v>
      </c>
      <c r="L44" s="35">
        <v>0.44179104477611941</v>
      </c>
    </row>
    <row r="45" spans="1:12">
      <c r="A45" s="32" t="s">
        <v>87</v>
      </c>
      <c r="B45" s="17">
        <v>19255</v>
      </c>
      <c r="C45" s="17">
        <v>4839</v>
      </c>
      <c r="D45" s="35">
        <v>25.131134770189561</v>
      </c>
      <c r="E45" s="17">
        <v>14416</v>
      </c>
      <c r="F45" s="35">
        <v>74.868865229810439</v>
      </c>
      <c r="G45" s="17">
        <v>199</v>
      </c>
      <c r="H45" s="35">
        <v>1.3804106548279689</v>
      </c>
      <c r="I45" s="17">
        <v>14217</v>
      </c>
      <c r="J45" s="35">
        <v>98.619589345172031</v>
      </c>
      <c r="K45" s="17">
        <v>67</v>
      </c>
      <c r="L45" s="35">
        <v>0.4712667932756559</v>
      </c>
    </row>
    <row r="46" spans="1:12">
      <c r="A46" s="32" t="s">
        <v>88</v>
      </c>
      <c r="B46" s="17">
        <v>15679</v>
      </c>
      <c r="C46" s="17">
        <v>3924</v>
      </c>
      <c r="D46" s="35">
        <v>25.027106320556157</v>
      </c>
      <c r="E46" s="17">
        <v>11755</v>
      </c>
      <c r="F46" s="35">
        <v>74.972893679443843</v>
      </c>
      <c r="G46" s="17">
        <v>80</v>
      </c>
      <c r="H46" s="35">
        <v>0.68056146320714594</v>
      </c>
      <c r="I46" s="17">
        <v>11675</v>
      </c>
      <c r="J46" s="35">
        <v>99.319438536792859</v>
      </c>
      <c r="K46" s="17">
        <v>59</v>
      </c>
      <c r="L46" s="35">
        <v>0.50535331905781589</v>
      </c>
    </row>
    <row r="47" spans="1:12">
      <c r="A47" s="32" t="s">
        <v>89</v>
      </c>
      <c r="B47" s="17">
        <v>20191</v>
      </c>
      <c r="C47" s="17">
        <v>5639</v>
      </c>
      <c r="D47" s="35">
        <v>27.928284879401712</v>
      </c>
      <c r="E47" s="17">
        <v>14552</v>
      </c>
      <c r="F47" s="35">
        <v>72.071715120598284</v>
      </c>
      <c r="G47" s="17">
        <v>172</v>
      </c>
      <c r="H47" s="35">
        <v>1.1819681143485432</v>
      </c>
      <c r="I47" s="17">
        <v>14380</v>
      </c>
      <c r="J47" s="35">
        <v>98.81803188565145</v>
      </c>
      <c r="K47" s="17">
        <v>96</v>
      </c>
      <c r="L47" s="35">
        <v>0.66759388038942979</v>
      </c>
    </row>
    <row r="48" spans="1:12">
      <c r="A48" s="32" t="s">
        <v>90</v>
      </c>
      <c r="B48" s="17">
        <v>705</v>
      </c>
      <c r="C48" s="17">
        <v>105</v>
      </c>
      <c r="D48" s="35">
        <v>14.893617021276595</v>
      </c>
      <c r="E48" s="17">
        <v>600</v>
      </c>
      <c r="F48" s="35">
        <v>85.106382978723403</v>
      </c>
      <c r="G48" s="17">
        <v>4</v>
      </c>
      <c r="H48" s="35">
        <v>0.66666666666666663</v>
      </c>
      <c r="I48" s="17">
        <v>596</v>
      </c>
      <c r="J48" s="35">
        <v>99.333333333333329</v>
      </c>
      <c r="K48" s="17">
        <v>1</v>
      </c>
      <c r="L48" s="35">
        <v>0.16778523489932887</v>
      </c>
    </row>
    <row r="49" spans="1:12">
      <c r="A49" s="32" t="s">
        <v>91</v>
      </c>
      <c r="B49" s="17">
        <v>13974</v>
      </c>
      <c r="C49" s="17">
        <v>4178</v>
      </c>
      <c r="D49" s="35">
        <v>29.898382710748532</v>
      </c>
      <c r="E49" s="17">
        <v>9796</v>
      </c>
      <c r="F49" s="35">
        <v>70.101617289251465</v>
      </c>
      <c r="G49" s="17">
        <v>114</v>
      </c>
      <c r="H49" s="35">
        <v>1.1637403021641486</v>
      </c>
      <c r="I49" s="17">
        <v>9682</v>
      </c>
      <c r="J49" s="35">
        <v>98.836259697835857</v>
      </c>
      <c r="K49" s="17">
        <v>80</v>
      </c>
      <c r="L49" s="35">
        <v>0.82627556290022719</v>
      </c>
    </row>
    <row r="50" spans="1:12">
      <c r="A50" s="32" t="s">
        <v>92</v>
      </c>
      <c r="B50" s="17">
        <v>2180</v>
      </c>
      <c r="C50" s="17">
        <v>453</v>
      </c>
      <c r="D50" s="35">
        <v>20.779816513761467</v>
      </c>
      <c r="E50" s="17">
        <v>1727</v>
      </c>
      <c r="F50" s="35">
        <v>79.220183486238525</v>
      </c>
      <c r="G50" s="17">
        <v>24</v>
      </c>
      <c r="H50" s="35">
        <v>1.3896931094383325</v>
      </c>
      <c r="I50" s="17">
        <v>1703</v>
      </c>
      <c r="J50" s="35">
        <v>98.610306890561674</v>
      </c>
      <c r="K50" s="17">
        <v>6</v>
      </c>
      <c r="L50" s="35">
        <v>0.35231943628890194</v>
      </c>
    </row>
    <row r="51" spans="1:12">
      <c r="A51" s="32" t="s">
        <v>93</v>
      </c>
      <c r="B51" s="17">
        <v>25401</v>
      </c>
      <c r="C51" s="17">
        <v>5023</v>
      </c>
      <c r="D51" s="35">
        <v>19.774812015274989</v>
      </c>
      <c r="E51" s="17">
        <v>20378</v>
      </c>
      <c r="F51" s="35">
        <v>80.225187984725011</v>
      </c>
      <c r="G51" s="17">
        <v>386</v>
      </c>
      <c r="H51" s="35">
        <v>1.8941996270487782</v>
      </c>
      <c r="I51" s="17">
        <v>19992</v>
      </c>
      <c r="J51" s="35">
        <v>98.105800372951222</v>
      </c>
      <c r="K51" s="17">
        <v>131</v>
      </c>
      <c r="L51" s="35">
        <v>0.65526210484193681</v>
      </c>
    </row>
    <row r="52" spans="1:12">
      <c r="A52" s="32" t="s">
        <v>94</v>
      </c>
      <c r="B52" s="17">
        <v>32726</v>
      </c>
      <c r="C52" s="17">
        <v>30783</v>
      </c>
      <c r="D52" s="35">
        <v>94.062824665403653</v>
      </c>
      <c r="E52" s="17">
        <v>1943</v>
      </c>
      <c r="F52" s="35">
        <v>5.9371753345963452</v>
      </c>
      <c r="G52" s="17">
        <v>64</v>
      </c>
      <c r="H52" s="35">
        <v>3.2938754503345344</v>
      </c>
      <c r="I52" s="17">
        <v>1879</v>
      </c>
      <c r="J52" s="35">
        <v>96.706124549665461</v>
      </c>
      <c r="K52" s="17">
        <v>9</v>
      </c>
      <c r="L52" s="35">
        <v>0.47897817988291647</v>
      </c>
    </row>
    <row r="53" spans="1:12" ht="15" customHeight="1">
      <c r="A53" s="56"/>
      <c r="B53" s="135"/>
      <c r="C53" s="135"/>
      <c r="D53" s="135"/>
      <c r="E53" s="135"/>
      <c r="F53" s="57"/>
      <c r="G53" s="135"/>
      <c r="H53" s="136"/>
      <c r="I53" s="135"/>
      <c r="J53" s="136"/>
      <c r="K53" s="135"/>
      <c r="L53" s="136"/>
    </row>
    <row r="54" spans="1:12">
      <c r="A54" s="137" t="s">
        <v>150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8"/>
      <c r="L54" s="139"/>
    </row>
    <row r="55" spans="1:12">
      <c r="A55" s="38" t="s">
        <v>95</v>
      </c>
      <c r="B55" s="138"/>
      <c r="C55" s="138"/>
      <c r="D55" s="138"/>
      <c r="E55" s="138"/>
      <c r="F55" s="139"/>
      <c r="G55" s="138"/>
      <c r="H55" s="139"/>
      <c r="I55" s="138"/>
      <c r="J55" s="139"/>
      <c r="K55" s="138"/>
      <c r="L55" s="139"/>
    </row>
    <row r="56" spans="1:12">
      <c r="A56" s="38"/>
      <c r="B56" s="138"/>
      <c r="C56" s="138"/>
      <c r="D56" s="138"/>
      <c r="E56" s="138"/>
      <c r="F56" s="139"/>
      <c r="G56" s="138"/>
      <c r="H56" s="139"/>
      <c r="I56" s="138"/>
      <c r="J56" s="139"/>
    </row>
    <row r="57" spans="1:12">
      <c r="A57" s="89" t="s">
        <v>98</v>
      </c>
      <c r="B57" s="3"/>
      <c r="C57" s="3"/>
      <c r="D57" s="3"/>
      <c r="E57" s="3"/>
      <c r="F57" s="3"/>
      <c r="G57" s="3"/>
      <c r="H57" s="3"/>
    </row>
    <row r="58" spans="1:12">
      <c r="G58"/>
      <c r="H58"/>
      <c r="I58"/>
      <c r="J58"/>
      <c r="K58"/>
      <c r="L58"/>
    </row>
    <row r="59" spans="1:12">
      <c r="G59"/>
      <c r="H59"/>
      <c r="I59"/>
      <c r="J59"/>
      <c r="K59"/>
      <c r="L59"/>
    </row>
    <row r="60" spans="1:12">
      <c r="G60"/>
      <c r="H60"/>
      <c r="I60"/>
      <c r="J60"/>
      <c r="K60"/>
      <c r="L60"/>
    </row>
    <row r="61" spans="1:12" ht="15" customHeight="1">
      <c r="G61"/>
      <c r="H61"/>
      <c r="I61"/>
      <c r="J61"/>
      <c r="K61"/>
      <c r="L61"/>
    </row>
    <row r="62" spans="1:12">
      <c r="G62"/>
      <c r="H62"/>
      <c r="I62"/>
      <c r="J62"/>
      <c r="K62"/>
      <c r="L62"/>
    </row>
    <row r="63" spans="1:12">
      <c r="G63"/>
      <c r="H63"/>
      <c r="I63"/>
      <c r="J63"/>
      <c r="K63"/>
      <c r="L63"/>
    </row>
    <row r="64" spans="1:12">
      <c r="G64"/>
      <c r="H64"/>
      <c r="I64"/>
      <c r="J64"/>
      <c r="K64"/>
      <c r="L64"/>
    </row>
    <row r="65" customFormat="1"/>
    <row r="66" customFormat="1"/>
  </sheetData>
  <hyperlinks>
    <hyperlink ref="M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&amp;L_x000D_&amp;"calibri"&amp;12&amp;B15.4.1. Elecciones Generales de 28 de abril de 2019. Principales resultados.&amp;R&amp;"calibri"&amp;10&amp;P</oddHeader>
    <oddFooter>&amp;L&amp;"calibri"&amp;8&amp;I&amp;"-,Cursiva"&amp;8&amp;K000000ANUARIO ESTADÍSTICO DE LA REGIÓN DE MURCIA 2019. TOMO II. DATOS MUNICIPALES&amp;R&amp;"calibri"&amp;8&amp;I15.4. ELECCIONES GENERALES DE 28 DE ABRIL Y 10 DE NOVIEMBRE DE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63"/>
  <sheetViews>
    <sheetView topLeftCell="A4" workbookViewId="0"/>
  </sheetViews>
  <sheetFormatPr baseColWidth="10" defaultColWidth="11.44140625" defaultRowHeight="14.4"/>
  <cols>
    <col min="1" max="1" width="52" customWidth="1"/>
    <col min="2" max="2" width="8.6640625" style="18" customWidth="1"/>
    <col min="3" max="3" width="10" style="18" customWidth="1"/>
    <col min="4" max="6" width="8.6640625" style="18" customWidth="1"/>
    <col min="7" max="7" width="7.6640625" style="18" customWidth="1"/>
    <col min="8" max="8" width="10.6640625" style="18" customWidth="1"/>
    <col min="9" max="9" width="7.6640625" customWidth="1"/>
    <col min="10" max="10" width="8.6640625" customWidth="1"/>
    <col min="11" max="11" width="7.6640625" customWidth="1"/>
    <col min="12" max="12" width="8.6640625" customWidth="1"/>
    <col min="13" max="13" width="7.6640625" customWidth="1"/>
    <col min="14" max="14" width="12.6640625" customWidth="1"/>
    <col min="15" max="15" width="9.5546875" customWidth="1"/>
    <col min="16" max="16" width="8.6640625" customWidth="1"/>
    <col min="17" max="17" width="7.6640625" customWidth="1"/>
    <col min="18" max="18" width="12.109375" bestFit="1" customWidth="1"/>
    <col min="19" max="19" width="13.44140625" bestFit="1" customWidth="1"/>
  </cols>
  <sheetData>
    <row r="1" spans="1:19">
      <c r="A1" s="16" t="s">
        <v>151</v>
      </c>
      <c r="H1" s="19" t="s">
        <v>44</v>
      </c>
    </row>
    <row r="2" spans="1:19" s="130" customFormat="1">
      <c r="A2" s="74"/>
      <c r="B2" s="140"/>
      <c r="C2" s="140"/>
      <c r="D2" s="140"/>
      <c r="E2" s="140"/>
      <c r="G2" s="140"/>
      <c r="I2" s="140"/>
      <c r="J2" s="140"/>
      <c r="K2" s="140"/>
      <c r="L2" s="140"/>
      <c r="M2" s="140"/>
      <c r="N2" s="140"/>
      <c r="O2" s="140"/>
      <c r="P2" s="140"/>
      <c r="Q2" s="74"/>
    </row>
    <row r="3" spans="1:19" s="18" customFormat="1">
      <c r="A3" s="20"/>
      <c r="B3" s="31"/>
      <c r="C3" s="141"/>
      <c r="D3" s="31"/>
      <c r="E3" s="141"/>
      <c r="F3" s="31"/>
      <c r="G3" s="141"/>
      <c r="H3" s="31"/>
      <c r="I3" s="141"/>
      <c r="J3" s="31"/>
      <c r="K3" s="141"/>
      <c r="L3" s="31"/>
      <c r="M3" s="141"/>
      <c r="N3" s="31"/>
      <c r="O3" s="141"/>
      <c r="P3" s="141"/>
      <c r="Q3" s="141"/>
    </row>
    <row r="4" spans="1:19" s="143" customFormat="1" ht="33.6" customHeight="1">
      <c r="A4" s="142"/>
      <c r="B4" s="181" t="s">
        <v>125</v>
      </c>
      <c r="C4" s="181"/>
      <c r="D4" s="179" t="s">
        <v>136</v>
      </c>
      <c r="E4" s="179"/>
      <c r="F4" s="182" t="s">
        <v>135</v>
      </c>
      <c r="G4" s="182"/>
      <c r="H4" s="179" t="s">
        <v>129</v>
      </c>
      <c r="I4" s="179"/>
      <c r="J4" s="179" t="s">
        <v>138</v>
      </c>
      <c r="K4" s="179"/>
      <c r="L4" s="179" t="s">
        <v>152</v>
      </c>
      <c r="M4" s="179"/>
      <c r="N4" s="182" t="s">
        <v>153</v>
      </c>
      <c r="O4" s="182"/>
      <c r="P4" s="182" t="s">
        <v>130</v>
      </c>
      <c r="Q4" s="182"/>
    </row>
    <row r="5" spans="1:19" s="133" customFormat="1" ht="15" customHeight="1">
      <c r="A5" s="132"/>
      <c r="B5" s="132" t="s">
        <v>116</v>
      </c>
      <c r="C5" s="132" t="s">
        <v>117</v>
      </c>
      <c r="D5" s="132" t="s">
        <v>116</v>
      </c>
      <c r="E5" s="132" t="s">
        <v>117</v>
      </c>
      <c r="F5" s="132" t="s">
        <v>116</v>
      </c>
      <c r="G5" s="132" t="s">
        <v>117</v>
      </c>
      <c r="H5" s="132" t="s">
        <v>116</v>
      </c>
      <c r="I5" s="132" t="s">
        <v>117</v>
      </c>
      <c r="J5" s="132" t="s">
        <v>116</v>
      </c>
      <c r="K5" s="132" t="s">
        <v>117</v>
      </c>
      <c r="L5" s="132" t="s">
        <v>116</v>
      </c>
      <c r="M5" s="132" t="s">
        <v>117</v>
      </c>
      <c r="N5" s="132" t="s">
        <v>116</v>
      </c>
      <c r="O5" s="132" t="s">
        <v>117</v>
      </c>
      <c r="P5" s="132" t="s">
        <v>116</v>
      </c>
      <c r="Q5" s="132" t="s">
        <v>117</v>
      </c>
    </row>
    <row r="6" spans="1:19">
      <c r="A6" s="124" t="s">
        <v>48</v>
      </c>
      <c r="B6" s="144">
        <v>764313</v>
      </c>
      <c r="C6" s="145">
        <v>99.379651637532447</v>
      </c>
      <c r="D6" s="144">
        <v>190540</v>
      </c>
      <c r="E6" s="145">
        <v>24.930231462764599</v>
      </c>
      <c r="F6" s="144">
        <v>180163</v>
      </c>
      <c r="G6" s="145">
        <v>23.572410779353486</v>
      </c>
      <c r="H6" s="144">
        <v>150289</v>
      </c>
      <c r="I6" s="145">
        <v>19.663540983863939</v>
      </c>
      <c r="J6" s="144">
        <v>143234</v>
      </c>
      <c r="K6" s="145">
        <v>18.740489825503428</v>
      </c>
      <c r="L6" s="144">
        <v>80053</v>
      </c>
      <c r="M6" s="145">
        <v>10.473981209268977</v>
      </c>
      <c r="N6" s="144">
        <v>10611</v>
      </c>
      <c r="O6" s="145">
        <v>1.3883055763803573</v>
      </c>
      <c r="P6" s="144">
        <f>B6-SUM(D6,F6,H6,J6,L6,N6)</f>
        <v>9423</v>
      </c>
      <c r="Q6" s="145">
        <f>P6/B6*100</f>
        <v>1.2328718731723782</v>
      </c>
      <c r="R6" s="146"/>
      <c r="S6" s="35"/>
    </row>
    <row r="7" spans="1:19">
      <c r="A7" s="147" t="s">
        <v>49</v>
      </c>
      <c r="B7" s="17">
        <v>3551</v>
      </c>
      <c r="C7" s="35">
        <v>99.55144379029997</v>
      </c>
      <c r="D7" s="17">
        <v>974</v>
      </c>
      <c r="E7" s="35">
        <v>27.42889326950155</v>
      </c>
      <c r="F7" s="17">
        <v>1377</v>
      </c>
      <c r="G7" s="35">
        <v>38.777809067868205</v>
      </c>
      <c r="H7" s="17">
        <v>457</v>
      </c>
      <c r="I7" s="35">
        <v>12.869614193185019</v>
      </c>
      <c r="J7" s="17">
        <v>497</v>
      </c>
      <c r="K7" s="35">
        <v>13.996057448606026</v>
      </c>
      <c r="L7" s="17">
        <v>188</v>
      </c>
      <c r="M7" s="35">
        <v>5.294283300478738</v>
      </c>
      <c r="N7" s="17">
        <v>27</v>
      </c>
      <c r="O7" s="35">
        <v>0.7603491974091805</v>
      </c>
      <c r="P7" s="110">
        <f t="shared" ref="P7:P52" si="0">B7-SUM(D7,F7,H7,J7,L7,N7)</f>
        <v>31</v>
      </c>
      <c r="Q7" s="35">
        <f t="shared" ref="Q7:Q52" si="1">P7/B7*100</f>
        <v>0.8729935229512813</v>
      </c>
      <c r="R7" s="146"/>
      <c r="S7" s="35"/>
    </row>
    <row r="8" spans="1:19">
      <c r="A8" s="147" t="s">
        <v>50</v>
      </c>
      <c r="B8" s="17">
        <v>7194</v>
      </c>
      <c r="C8" s="35">
        <v>99.543378995433784</v>
      </c>
      <c r="D8" s="17">
        <v>1818</v>
      </c>
      <c r="E8" s="35">
        <v>25.271059216013345</v>
      </c>
      <c r="F8" s="17">
        <v>1874</v>
      </c>
      <c r="G8" s="35">
        <v>26.049485682513204</v>
      </c>
      <c r="H8" s="17">
        <v>995</v>
      </c>
      <c r="I8" s="35">
        <v>13.830970252988601</v>
      </c>
      <c r="J8" s="17">
        <v>1686</v>
      </c>
      <c r="K8" s="35">
        <v>23.436196830692243</v>
      </c>
      <c r="L8" s="17">
        <v>623</v>
      </c>
      <c r="M8" s="35">
        <v>8.6599944398109532</v>
      </c>
      <c r="N8" s="17">
        <v>81</v>
      </c>
      <c r="O8" s="35">
        <v>1.1259382819015846</v>
      </c>
      <c r="P8" s="110">
        <f t="shared" si="0"/>
        <v>117</v>
      </c>
      <c r="Q8" s="35">
        <f t="shared" si="1"/>
        <v>1.6263552960800669</v>
      </c>
      <c r="R8" s="146"/>
      <c r="S8" s="35"/>
    </row>
    <row r="9" spans="1:19">
      <c r="A9" s="147" t="s">
        <v>51</v>
      </c>
      <c r="B9" s="17">
        <v>17569</v>
      </c>
      <c r="C9" s="35">
        <v>99.439664930948609</v>
      </c>
      <c r="D9" s="17">
        <v>5753</v>
      </c>
      <c r="E9" s="35">
        <v>32.745176162559055</v>
      </c>
      <c r="F9" s="17">
        <v>3927</v>
      </c>
      <c r="G9" s="35">
        <v>22.351869770618702</v>
      </c>
      <c r="H9" s="17">
        <v>3237</v>
      </c>
      <c r="I9" s="35">
        <v>18.424497694803346</v>
      </c>
      <c r="J9" s="17">
        <v>2643</v>
      </c>
      <c r="K9" s="35">
        <v>15.043542603449257</v>
      </c>
      <c r="L9" s="17">
        <v>1716</v>
      </c>
      <c r="M9" s="35">
        <v>9.7672035972451479</v>
      </c>
      <c r="N9" s="17">
        <v>188</v>
      </c>
      <c r="O9" s="35">
        <v>1.0700665945699812</v>
      </c>
      <c r="P9" s="110">
        <f t="shared" si="0"/>
        <v>105</v>
      </c>
      <c r="Q9" s="35">
        <f t="shared" si="1"/>
        <v>0.59764357675451074</v>
      </c>
      <c r="R9" s="146"/>
      <c r="S9" s="35"/>
    </row>
    <row r="10" spans="1:19">
      <c r="A10" s="147" t="s">
        <v>52</v>
      </c>
      <c r="B10" s="17">
        <v>871</v>
      </c>
      <c r="C10" s="35">
        <v>99.429223744292244</v>
      </c>
      <c r="D10" s="17">
        <v>347</v>
      </c>
      <c r="E10" s="35">
        <v>39.839265212399539</v>
      </c>
      <c r="F10" s="17">
        <v>241</v>
      </c>
      <c r="G10" s="35">
        <v>27.66934557979334</v>
      </c>
      <c r="H10" s="17">
        <v>52</v>
      </c>
      <c r="I10" s="35">
        <v>5.9701492537313436</v>
      </c>
      <c r="J10" s="17">
        <v>162</v>
      </c>
      <c r="K10" s="35">
        <v>18.599311136624568</v>
      </c>
      <c r="L10" s="17">
        <v>64</v>
      </c>
      <c r="M10" s="35">
        <v>7.3478760045924227</v>
      </c>
      <c r="N10" s="17">
        <v>3</v>
      </c>
      <c r="O10" s="35">
        <v>0.34443168771526983</v>
      </c>
      <c r="P10" s="110">
        <f t="shared" si="0"/>
        <v>2</v>
      </c>
      <c r="Q10" s="35">
        <f t="shared" si="1"/>
        <v>0.22962112514351321</v>
      </c>
      <c r="R10" s="146"/>
      <c r="S10" s="35"/>
    </row>
    <row r="11" spans="1:19">
      <c r="A11" s="147" t="s">
        <v>53</v>
      </c>
      <c r="B11" s="17">
        <v>22283</v>
      </c>
      <c r="C11" s="35">
        <v>99.393371693652711</v>
      </c>
      <c r="D11" s="17">
        <v>4958</v>
      </c>
      <c r="E11" s="35">
        <v>22.250145851097248</v>
      </c>
      <c r="F11" s="17">
        <v>5702</v>
      </c>
      <c r="G11" s="35">
        <v>25.589014046582598</v>
      </c>
      <c r="H11" s="17">
        <v>4562</v>
      </c>
      <c r="I11" s="35">
        <v>20.473006327693756</v>
      </c>
      <c r="J11" s="17">
        <v>4424</v>
      </c>
      <c r="K11" s="35">
        <v>19.853700130144055</v>
      </c>
      <c r="L11" s="17">
        <v>2003</v>
      </c>
      <c r="M11" s="35">
        <v>8.9889153166090736</v>
      </c>
      <c r="N11" s="17">
        <v>364</v>
      </c>
      <c r="O11" s="35">
        <v>1.633532289189068</v>
      </c>
      <c r="P11" s="110">
        <f t="shared" si="0"/>
        <v>270</v>
      </c>
      <c r="Q11" s="35">
        <f t="shared" si="1"/>
        <v>1.2116860386841988</v>
      </c>
      <c r="R11" s="146"/>
      <c r="S11" s="35"/>
    </row>
    <row r="12" spans="1:19">
      <c r="A12" s="147" t="s">
        <v>54</v>
      </c>
      <c r="B12" s="17">
        <v>5693</v>
      </c>
      <c r="C12" s="35">
        <v>99.615048118985129</v>
      </c>
      <c r="D12" s="17">
        <v>1570</v>
      </c>
      <c r="E12" s="35">
        <v>27.577727033198666</v>
      </c>
      <c r="F12" s="17">
        <v>1226</v>
      </c>
      <c r="G12" s="35">
        <v>21.53521868961883</v>
      </c>
      <c r="H12" s="17">
        <v>1063</v>
      </c>
      <c r="I12" s="35">
        <v>18.672053398910943</v>
      </c>
      <c r="J12" s="17">
        <v>1026</v>
      </c>
      <c r="K12" s="35">
        <v>18.022132443351484</v>
      </c>
      <c r="L12" s="17">
        <v>641</v>
      </c>
      <c r="M12" s="35">
        <v>11.259441419286844</v>
      </c>
      <c r="N12" s="17">
        <v>85</v>
      </c>
      <c r="O12" s="35">
        <v>1.493061654663622</v>
      </c>
      <c r="P12" s="110">
        <f t="shared" si="0"/>
        <v>82</v>
      </c>
      <c r="Q12" s="35">
        <f t="shared" si="1"/>
        <v>1.4403653609696119</v>
      </c>
      <c r="R12" s="146"/>
      <c r="S12" s="35"/>
    </row>
    <row r="13" spans="1:19">
      <c r="A13" s="147" t="s">
        <v>55</v>
      </c>
      <c r="B13" s="17">
        <v>723</v>
      </c>
      <c r="C13" s="35">
        <v>99.449793672627237</v>
      </c>
      <c r="D13" s="17">
        <v>204</v>
      </c>
      <c r="E13" s="35">
        <v>28.215767634854771</v>
      </c>
      <c r="F13" s="17">
        <v>266</v>
      </c>
      <c r="G13" s="35">
        <v>36.791147994467494</v>
      </c>
      <c r="H13" s="17">
        <v>107</v>
      </c>
      <c r="I13" s="35">
        <v>14.799446749654219</v>
      </c>
      <c r="J13" s="17">
        <v>65</v>
      </c>
      <c r="K13" s="35">
        <v>8.9903181189488244</v>
      </c>
      <c r="L13" s="17">
        <v>72</v>
      </c>
      <c r="M13" s="35">
        <v>9.9585062240663902</v>
      </c>
      <c r="N13" s="17">
        <v>6</v>
      </c>
      <c r="O13" s="35">
        <v>0.82987551867219922</v>
      </c>
      <c r="P13" s="110">
        <f t="shared" si="0"/>
        <v>3</v>
      </c>
      <c r="Q13" s="35">
        <f t="shared" si="1"/>
        <v>0.41493775933609961</v>
      </c>
      <c r="R13" s="146"/>
      <c r="S13" s="35"/>
    </row>
    <row r="14" spans="1:19">
      <c r="A14" s="147" t="s">
        <v>56</v>
      </c>
      <c r="B14" s="17">
        <v>4702</v>
      </c>
      <c r="C14" s="35">
        <v>99.471123334038509</v>
      </c>
      <c r="D14" s="17">
        <v>1167</v>
      </c>
      <c r="E14" s="35">
        <v>24.819225861335603</v>
      </c>
      <c r="F14" s="17">
        <v>1165</v>
      </c>
      <c r="G14" s="35">
        <v>24.776690769885157</v>
      </c>
      <c r="H14" s="17">
        <v>789</v>
      </c>
      <c r="I14" s="35">
        <v>16.780093577201193</v>
      </c>
      <c r="J14" s="17">
        <v>1087</v>
      </c>
      <c r="K14" s="35">
        <v>23.117822203317736</v>
      </c>
      <c r="L14" s="17">
        <v>391</v>
      </c>
      <c r="M14" s="35">
        <v>8.3156103785623134</v>
      </c>
      <c r="N14" s="17">
        <v>69</v>
      </c>
      <c r="O14" s="35">
        <v>1.4674606550404083</v>
      </c>
      <c r="P14" s="110">
        <f t="shared" si="0"/>
        <v>34</v>
      </c>
      <c r="Q14" s="35">
        <f t="shared" si="1"/>
        <v>0.72309655465759248</v>
      </c>
      <c r="R14" s="146"/>
    </row>
    <row r="15" spans="1:19">
      <c r="A15" s="147" t="s">
        <v>57</v>
      </c>
      <c r="B15" s="17">
        <v>10615</v>
      </c>
      <c r="C15" s="35">
        <v>99.437939110070261</v>
      </c>
      <c r="D15" s="17">
        <v>2674</v>
      </c>
      <c r="E15" s="35">
        <v>25.190767781441355</v>
      </c>
      <c r="F15" s="17">
        <v>2309</v>
      </c>
      <c r="G15" s="35">
        <v>21.752237399905795</v>
      </c>
      <c r="H15" s="17">
        <v>1930</v>
      </c>
      <c r="I15" s="35">
        <v>18.181818181818183</v>
      </c>
      <c r="J15" s="17">
        <v>1930</v>
      </c>
      <c r="K15" s="35">
        <v>18.181818181818183</v>
      </c>
      <c r="L15" s="17">
        <v>1491</v>
      </c>
      <c r="M15" s="35">
        <v>14.046161092793216</v>
      </c>
      <c r="N15" s="17">
        <v>135</v>
      </c>
      <c r="O15" s="35">
        <v>1.2717852096090438</v>
      </c>
      <c r="P15" s="110">
        <f t="shared" si="0"/>
        <v>146</v>
      </c>
      <c r="Q15" s="35">
        <f t="shared" si="1"/>
        <v>1.3754121526142253</v>
      </c>
      <c r="R15" s="146"/>
    </row>
    <row r="16" spans="1:19">
      <c r="A16" s="147" t="s">
        <v>58</v>
      </c>
      <c r="B16" s="17">
        <v>9859</v>
      </c>
      <c r="C16" s="35">
        <v>99.495408214754264</v>
      </c>
      <c r="D16" s="17">
        <v>2739</v>
      </c>
      <c r="E16" s="35">
        <v>27.781722284207323</v>
      </c>
      <c r="F16" s="17">
        <v>2834</v>
      </c>
      <c r="G16" s="35">
        <v>28.745308854853434</v>
      </c>
      <c r="H16" s="17">
        <v>1500</v>
      </c>
      <c r="I16" s="35">
        <v>15.214524799675424</v>
      </c>
      <c r="J16" s="17">
        <v>1548</v>
      </c>
      <c r="K16" s="35">
        <v>15.701389593265038</v>
      </c>
      <c r="L16" s="17">
        <v>1021</v>
      </c>
      <c r="M16" s="35">
        <v>10.356019880312404</v>
      </c>
      <c r="N16" s="17">
        <v>122</v>
      </c>
      <c r="O16" s="35">
        <v>1.2374480170402677</v>
      </c>
      <c r="P16" s="110">
        <f t="shared" si="0"/>
        <v>95</v>
      </c>
      <c r="Q16" s="35">
        <f t="shared" si="1"/>
        <v>0.9635865706461102</v>
      </c>
    </row>
    <row r="17" spans="1:17">
      <c r="A17" s="147" t="s">
        <v>59</v>
      </c>
      <c r="B17" s="17">
        <v>5419</v>
      </c>
      <c r="C17" s="35">
        <v>99.303646692321792</v>
      </c>
      <c r="D17" s="17">
        <v>1470</v>
      </c>
      <c r="E17" s="35">
        <v>27.126776157962723</v>
      </c>
      <c r="F17" s="17">
        <v>1484</v>
      </c>
      <c r="G17" s="35">
        <v>27.38512640708618</v>
      </c>
      <c r="H17" s="17">
        <v>876</v>
      </c>
      <c r="I17" s="35">
        <v>16.165344159439012</v>
      </c>
      <c r="J17" s="17">
        <v>1043</v>
      </c>
      <c r="K17" s="35">
        <v>19.247093559697362</v>
      </c>
      <c r="L17" s="17">
        <v>419</v>
      </c>
      <c r="M17" s="35">
        <v>7.7320538844805311</v>
      </c>
      <c r="N17" s="17">
        <v>90</v>
      </c>
      <c r="O17" s="35">
        <v>1.6608230300793505</v>
      </c>
      <c r="P17" s="110">
        <f t="shared" si="0"/>
        <v>37</v>
      </c>
      <c r="Q17" s="35">
        <f t="shared" si="1"/>
        <v>0.68278280125484403</v>
      </c>
    </row>
    <row r="18" spans="1:17">
      <c r="A18" s="147" t="s">
        <v>60</v>
      </c>
      <c r="B18" s="17">
        <v>3594</v>
      </c>
      <c r="C18" s="35">
        <v>99.556786703601105</v>
      </c>
      <c r="D18" s="17">
        <v>961</v>
      </c>
      <c r="E18" s="35">
        <v>26.739009460211463</v>
      </c>
      <c r="F18" s="17">
        <v>1047</v>
      </c>
      <c r="G18" s="35">
        <v>29.131886477462437</v>
      </c>
      <c r="H18" s="17">
        <v>550</v>
      </c>
      <c r="I18" s="35">
        <v>15.303283249860879</v>
      </c>
      <c r="J18" s="17">
        <v>639</v>
      </c>
      <c r="K18" s="35">
        <v>17.779632721202002</v>
      </c>
      <c r="L18" s="17">
        <v>277</v>
      </c>
      <c r="M18" s="35">
        <v>7.7072899276572064</v>
      </c>
      <c r="N18" s="17">
        <v>48</v>
      </c>
      <c r="O18" s="35">
        <v>1.335559265442404</v>
      </c>
      <c r="P18" s="110">
        <f t="shared" si="0"/>
        <v>72</v>
      </c>
      <c r="Q18" s="35">
        <f t="shared" si="1"/>
        <v>2.003338898163606</v>
      </c>
    </row>
    <row r="19" spans="1:17">
      <c r="A19" s="147" t="s">
        <v>61</v>
      </c>
      <c r="B19" s="17">
        <v>7213</v>
      </c>
      <c r="C19" s="35">
        <v>99.270575282135979</v>
      </c>
      <c r="D19" s="17">
        <v>2913</v>
      </c>
      <c r="E19" s="35">
        <v>40.385415222514901</v>
      </c>
      <c r="F19" s="17">
        <v>1340</v>
      </c>
      <c r="G19" s="35">
        <v>18.577568279495356</v>
      </c>
      <c r="H19" s="17">
        <v>1112</v>
      </c>
      <c r="I19" s="35">
        <v>15.416608900596145</v>
      </c>
      <c r="J19" s="17">
        <v>713</v>
      </c>
      <c r="K19" s="35">
        <v>9.8849299875225292</v>
      </c>
      <c r="L19" s="17">
        <v>1023</v>
      </c>
      <c r="M19" s="35">
        <v>14.182725634271454</v>
      </c>
      <c r="N19" s="17">
        <v>73</v>
      </c>
      <c r="O19" s="35">
        <v>1.012061555524747</v>
      </c>
      <c r="P19" s="110">
        <f t="shared" si="0"/>
        <v>39</v>
      </c>
      <c r="Q19" s="35">
        <f t="shared" si="1"/>
        <v>0.54069042007486479</v>
      </c>
    </row>
    <row r="20" spans="1:17">
      <c r="A20" s="147" t="s">
        <v>62</v>
      </c>
      <c r="B20" s="17">
        <v>5527</v>
      </c>
      <c r="C20" s="35">
        <v>99.53178462092562</v>
      </c>
      <c r="D20" s="17">
        <v>2387</v>
      </c>
      <c r="E20" s="35">
        <v>43.187986249321511</v>
      </c>
      <c r="F20" s="17">
        <v>973</v>
      </c>
      <c r="G20" s="35">
        <v>17.604487063506422</v>
      </c>
      <c r="H20" s="17">
        <v>838</v>
      </c>
      <c r="I20" s="35">
        <v>15.161932332187444</v>
      </c>
      <c r="J20" s="17">
        <v>782</v>
      </c>
      <c r="K20" s="35">
        <v>14.148724443640312</v>
      </c>
      <c r="L20" s="17">
        <v>477</v>
      </c>
      <c r="M20" s="35">
        <v>8.6303600506603946</v>
      </c>
      <c r="N20" s="17">
        <v>41</v>
      </c>
      <c r="O20" s="35">
        <v>0.74181291840057895</v>
      </c>
      <c r="P20" s="110">
        <f t="shared" si="0"/>
        <v>29</v>
      </c>
      <c r="Q20" s="35">
        <f t="shared" si="1"/>
        <v>0.52469694228333641</v>
      </c>
    </row>
    <row r="21" spans="1:17">
      <c r="A21" s="147" t="s">
        <v>63</v>
      </c>
      <c r="B21" s="17">
        <v>1199</v>
      </c>
      <c r="C21" s="35">
        <v>99.750415973377699</v>
      </c>
      <c r="D21" s="17">
        <v>496</v>
      </c>
      <c r="E21" s="35">
        <v>41.367806505421186</v>
      </c>
      <c r="F21" s="17">
        <v>235</v>
      </c>
      <c r="G21" s="35">
        <v>19.599666388657216</v>
      </c>
      <c r="H21" s="17">
        <v>142</v>
      </c>
      <c r="I21" s="35">
        <v>11.843202668890742</v>
      </c>
      <c r="J21" s="17">
        <v>186</v>
      </c>
      <c r="K21" s="35">
        <v>15.512927439532945</v>
      </c>
      <c r="L21" s="17">
        <v>109</v>
      </c>
      <c r="M21" s="35">
        <v>9.0909090909090917</v>
      </c>
      <c r="N21" s="17">
        <v>23</v>
      </c>
      <c r="O21" s="35">
        <v>1.9182652210175146</v>
      </c>
      <c r="P21" s="110">
        <f t="shared" si="0"/>
        <v>8</v>
      </c>
      <c r="Q21" s="35">
        <f t="shared" si="1"/>
        <v>0.66722268557130937</v>
      </c>
    </row>
    <row r="22" spans="1:17">
      <c r="A22" s="147" t="s">
        <v>104</v>
      </c>
      <c r="B22" s="17">
        <v>14192</v>
      </c>
      <c r="C22" s="35">
        <v>99.362878946999928</v>
      </c>
      <c r="D22" s="17">
        <v>3915</v>
      </c>
      <c r="E22" s="35">
        <v>27.58596392333709</v>
      </c>
      <c r="F22" s="17">
        <v>3538</v>
      </c>
      <c r="G22" s="35">
        <v>24.929537767756482</v>
      </c>
      <c r="H22" s="17">
        <v>3059</v>
      </c>
      <c r="I22" s="35">
        <v>21.554396843291997</v>
      </c>
      <c r="J22" s="17">
        <v>2460</v>
      </c>
      <c r="K22" s="35">
        <v>17.333709131905298</v>
      </c>
      <c r="L22" s="17">
        <v>1014</v>
      </c>
      <c r="M22" s="35">
        <v>7.1448703494926722</v>
      </c>
      <c r="N22" s="17">
        <v>111</v>
      </c>
      <c r="O22" s="35">
        <v>0.78213077790304397</v>
      </c>
      <c r="P22" s="110">
        <f t="shared" si="0"/>
        <v>95</v>
      </c>
      <c r="Q22" s="35">
        <f t="shared" si="1"/>
        <v>0.66939120631341598</v>
      </c>
    </row>
    <row r="23" spans="1:17">
      <c r="A23" s="147" t="s">
        <v>65</v>
      </c>
      <c r="B23" s="17">
        <v>108397</v>
      </c>
      <c r="C23" s="35">
        <v>99.342889088476269</v>
      </c>
      <c r="D23" s="17">
        <v>25316</v>
      </c>
      <c r="E23" s="35">
        <v>23.354889895476813</v>
      </c>
      <c r="F23" s="17">
        <v>22237</v>
      </c>
      <c r="G23" s="35">
        <v>20.514405380222701</v>
      </c>
      <c r="H23" s="17">
        <v>23376</v>
      </c>
      <c r="I23" s="35">
        <v>21.565172467872728</v>
      </c>
      <c r="J23" s="17">
        <v>22059</v>
      </c>
      <c r="K23" s="35">
        <v>20.350194193566242</v>
      </c>
      <c r="L23" s="17">
        <v>12068</v>
      </c>
      <c r="M23" s="35">
        <v>11.133149441405205</v>
      </c>
      <c r="N23" s="17">
        <v>2067</v>
      </c>
      <c r="O23" s="35">
        <v>1.9068793416791978</v>
      </c>
      <c r="P23" s="110">
        <f t="shared" si="0"/>
        <v>1274</v>
      </c>
      <c r="Q23" s="35">
        <f t="shared" si="1"/>
        <v>1.1753092797771156</v>
      </c>
    </row>
    <row r="24" spans="1:17">
      <c r="A24" s="147" t="s">
        <v>66</v>
      </c>
      <c r="B24" s="17">
        <v>8782</v>
      </c>
      <c r="C24" s="35">
        <v>99.298959746720939</v>
      </c>
      <c r="D24" s="17">
        <v>2498</v>
      </c>
      <c r="E24" s="35">
        <v>28.444545661580506</v>
      </c>
      <c r="F24" s="17">
        <v>2128</v>
      </c>
      <c r="G24" s="35">
        <v>24.231382373035753</v>
      </c>
      <c r="H24" s="17">
        <v>1823</v>
      </c>
      <c r="I24" s="35">
        <v>20.758369391938054</v>
      </c>
      <c r="J24" s="17">
        <v>1432</v>
      </c>
      <c r="K24" s="35">
        <v>16.306080619448874</v>
      </c>
      <c r="L24" s="17">
        <v>763</v>
      </c>
      <c r="M24" s="35">
        <v>8.6882259166476885</v>
      </c>
      <c r="N24" s="17">
        <v>89</v>
      </c>
      <c r="O24" s="35">
        <v>1.0134365748121157</v>
      </c>
      <c r="P24" s="110">
        <f t="shared" si="0"/>
        <v>49</v>
      </c>
      <c r="Q24" s="35">
        <f t="shared" si="1"/>
        <v>0.55795946253700757</v>
      </c>
    </row>
    <row r="25" spans="1:17">
      <c r="A25" s="147" t="s">
        <v>67</v>
      </c>
      <c r="B25" s="17">
        <v>6413</v>
      </c>
      <c r="C25" s="35">
        <v>99.611680646163407</v>
      </c>
      <c r="D25" s="17">
        <v>1986</v>
      </c>
      <c r="E25" s="35">
        <v>30.968345548105411</v>
      </c>
      <c r="F25" s="17">
        <v>1445</v>
      </c>
      <c r="G25" s="35">
        <v>22.532356151567129</v>
      </c>
      <c r="H25" s="17">
        <v>1017</v>
      </c>
      <c r="I25" s="35">
        <v>15.858412599407453</v>
      </c>
      <c r="J25" s="17">
        <v>1319</v>
      </c>
      <c r="K25" s="35">
        <v>20.567597068454702</v>
      </c>
      <c r="L25" s="17">
        <v>520</v>
      </c>
      <c r="M25" s="35">
        <v>8.1085295493528768</v>
      </c>
      <c r="N25" s="17">
        <v>78</v>
      </c>
      <c r="O25" s="35">
        <v>1.2162794324029316</v>
      </c>
      <c r="P25" s="110">
        <f t="shared" si="0"/>
        <v>48</v>
      </c>
      <c r="Q25" s="35">
        <f t="shared" si="1"/>
        <v>0.74847965070949629</v>
      </c>
    </row>
    <row r="26" spans="1:17">
      <c r="A26" s="147" t="s">
        <v>68</v>
      </c>
      <c r="B26" s="17">
        <v>18345</v>
      </c>
      <c r="C26" s="35">
        <v>99.071123832154242</v>
      </c>
      <c r="D26" s="17">
        <v>4539</v>
      </c>
      <c r="E26" s="35">
        <v>24.742436631234668</v>
      </c>
      <c r="F26" s="17">
        <v>4833</v>
      </c>
      <c r="G26" s="35">
        <v>26.34505314799673</v>
      </c>
      <c r="H26" s="17">
        <v>3206</v>
      </c>
      <c r="I26" s="35">
        <v>17.476151539929138</v>
      </c>
      <c r="J26" s="17">
        <v>3028</v>
      </c>
      <c r="K26" s="35">
        <v>16.505859907331697</v>
      </c>
      <c r="L26" s="17">
        <v>2334</v>
      </c>
      <c r="M26" s="35">
        <v>12.722812755519215</v>
      </c>
      <c r="N26" s="17">
        <v>221</v>
      </c>
      <c r="O26" s="35">
        <v>1.2046879258653584</v>
      </c>
      <c r="P26" s="110">
        <f t="shared" si="0"/>
        <v>184</v>
      </c>
      <c r="Q26" s="35">
        <f t="shared" si="1"/>
        <v>1.0029980921231945</v>
      </c>
    </row>
    <row r="27" spans="1:17">
      <c r="A27" s="147" t="s">
        <v>69</v>
      </c>
      <c r="B27" s="17">
        <v>4921</v>
      </c>
      <c r="C27" s="35">
        <v>99.615384615384613</v>
      </c>
      <c r="D27" s="17">
        <v>1211</v>
      </c>
      <c r="E27" s="35">
        <v>24.608819345661452</v>
      </c>
      <c r="F27" s="17">
        <v>1483</v>
      </c>
      <c r="G27" s="35">
        <v>30.136151188782769</v>
      </c>
      <c r="H27" s="17">
        <v>585</v>
      </c>
      <c r="I27" s="35">
        <v>11.887827677301361</v>
      </c>
      <c r="J27" s="17">
        <v>1101</v>
      </c>
      <c r="K27" s="35">
        <v>22.373501320869742</v>
      </c>
      <c r="L27" s="17">
        <v>494</v>
      </c>
      <c r="M27" s="35">
        <v>10.038610038610038</v>
      </c>
      <c r="N27" s="17">
        <v>25</v>
      </c>
      <c r="O27" s="35">
        <v>0.50802682381629749</v>
      </c>
      <c r="P27" s="110">
        <f t="shared" si="0"/>
        <v>22</v>
      </c>
      <c r="Q27" s="35">
        <f t="shared" si="1"/>
        <v>0.4470636049583418</v>
      </c>
    </row>
    <row r="28" spans="1:17">
      <c r="A28" s="147" t="s">
        <v>105</v>
      </c>
      <c r="B28" s="17">
        <v>6559</v>
      </c>
      <c r="C28" s="35">
        <v>99.514489455317857</v>
      </c>
      <c r="D28" s="17">
        <v>1570</v>
      </c>
      <c r="E28" s="35">
        <v>23.936575697514865</v>
      </c>
      <c r="F28" s="17">
        <v>1709</v>
      </c>
      <c r="G28" s="35">
        <v>26.05580118920567</v>
      </c>
      <c r="H28" s="17">
        <v>1210</v>
      </c>
      <c r="I28" s="35">
        <v>18.447934136301264</v>
      </c>
      <c r="J28" s="17">
        <v>1597</v>
      </c>
      <c r="K28" s="35">
        <v>24.348223814605884</v>
      </c>
      <c r="L28" s="17">
        <v>354</v>
      </c>
      <c r="M28" s="35">
        <v>5.3971642018600399</v>
      </c>
      <c r="N28" s="17">
        <v>47</v>
      </c>
      <c r="O28" s="35">
        <v>0.71657264826955325</v>
      </c>
      <c r="P28" s="110">
        <f t="shared" si="0"/>
        <v>72</v>
      </c>
      <c r="Q28" s="35">
        <f t="shared" si="1"/>
        <v>1.0977283122427199</v>
      </c>
    </row>
    <row r="29" spans="1:17">
      <c r="A29" s="147" t="s">
        <v>71</v>
      </c>
      <c r="B29" s="17">
        <v>11828</v>
      </c>
      <c r="C29" s="35">
        <v>98.9459595114606</v>
      </c>
      <c r="D29" s="17">
        <v>3503</v>
      </c>
      <c r="E29" s="35">
        <v>29.616165032127157</v>
      </c>
      <c r="F29" s="17">
        <v>2955</v>
      </c>
      <c r="G29" s="35">
        <v>24.983090970578289</v>
      </c>
      <c r="H29" s="17">
        <v>2346</v>
      </c>
      <c r="I29" s="35">
        <v>19.834291511667232</v>
      </c>
      <c r="J29" s="17">
        <v>1545</v>
      </c>
      <c r="K29" s="35">
        <v>13.062225228271897</v>
      </c>
      <c r="L29" s="17">
        <v>1255</v>
      </c>
      <c r="M29" s="35">
        <v>10.610415962123774</v>
      </c>
      <c r="N29" s="17">
        <v>107</v>
      </c>
      <c r="O29" s="35">
        <v>0.90463307406154891</v>
      </c>
      <c r="P29" s="110">
        <f t="shared" si="0"/>
        <v>117</v>
      </c>
      <c r="Q29" s="35">
        <f t="shared" si="1"/>
        <v>0.9891782211701049</v>
      </c>
    </row>
    <row r="30" spans="1:17">
      <c r="A30" s="147" t="s">
        <v>72</v>
      </c>
      <c r="B30" s="17">
        <v>3048</v>
      </c>
      <c r="C30" s="35">
        <v>99.348109517601046</v>
      </c>
      <c r="D30" s="17">
        <v>851</v>
      </c>
      <c r="E30" s="35">
        <v>27.91994750656168</v>
      </c>
      <c r="F30" s="17">
        <v>676</v>
      </c>
      <c r="G30" s="35">
        <v>22.178477690288712</v>
      </c>
      <c r="H30" s="17">
        <v>486</v>
      </c>
      <c r="I30" s="35">
        <v>15.94488188976378</v>
      </c>
      <c r="J30" s="17">
        <v>538</v>
      </c>
      <c r="K30" s="35">
        <v>17.650918635170605</v>
      </c>
      <c r="L30" s="17">
        <v>435</v>
      </c>
      <c r="M30" s="35">
        <v>14.271653543307087</v>
      </c>
      <c r="N30" s="17">
        <v>38</v>
      </c>
      <c r="O30" s="35">
        <v>1.246719160104987</v>
      </c>
      <c r="P30" s="110">
        <f t="shared" si="0"/>
        <v>24</v>
      </c>
      <c r="Q30" s="35">
        <f t="shared" si="1"/>
        <v>0.78740157480314954</v>
      </c>
    </row>
    <row r="31" spans="1:17">
      <c r="A31" s="147" t="s">
        <v>73</v>
      </c>
      <c r="B31" s="17">
        <v>45027</v>
      </c>
      <c r="C31" s="35">
        <v>99.360063552309285</v>
      </c>
      <c r="D31" s="17">
        <v>12645</v>
      </c>
      <c r="E31" s="35">
        <v>28.083150109934039</v>
      </c>
      <c r="F31" s="17">
        <v>10595</v>
      </c>
      <c r="G31" s="35">
        <v>23.530326248695228</v>
      </c>
      <c r="H31" s="17">
        <v>8216</v>
      </c>
      <c r="I31" s="35">
        <v>18.246829679969796</v>
      </c>
      <c r="J31" s="17">
        <v>8784</v>
      </c>
      <c r="K31" s="35">
        <v>19.508295022986207</v>
      </c>
      <c r="L31" s="17">
        <v>3816</v>
      </c>
      <c r="M31" s="35">
        <v>8.4749150509694182</v>
      </c>
      <c r="N31" s="17">
        <v>388</v>
      </c>
      <c r="O31" s="35">
        <v>0.86170519910276056</v>
      </c>
      <c r="P31" s="110">
        <f t="shared" si="0"/>
        <v>583</v>
      </c>
      <c r="Q31" s="35">
        <f t="shared" si="1"/>
        <v>1.2947786883425501</v>
      </c>
    </row>
    <row r="32" spans="1:17">
      <c r="A32" s="147" t="s">
        <v>74</v>
      </c>
      <c r="B32" s="17">
        <v>3871</v>
      </c>
      <c r="C32" s="35">
        <v>99.307337095946636</v>
      </c>
      <c r="D32" s="17">
        <v>1278</v>
      </c>
      <c r="E32" s="35">
        <v>33.014724877292686</v>
      </c>
      <c r="F32" s="17">
        <v>775</v>
      </c>
      <c r="G32" s="35">
        <v>20.02066649444588</v>
      </c>
      <c r="H32" s="17">
        <v>667</v>
      </c>
      <c r="I32" s="35">
        <v>17.230689744252132</v>
      </c>
      <c r="J32" s="17">
        <v>778</v>
      </c>
      <c r="K32" s="35">
        <v>20.098165848617928</v>
      </c>
      <c r="L32" s="17">
        <v>303</v>
      </c>
      <c r="M32" s="35">
        <v>7.8274347713769048</v>
      </c>
      <c r="N32" s="17">
        <v>39</v>
      </c>
      <c r="O32" s="35">
        <v>1.0074916042366313</v>
      </c>
      <c r="P32" s="110">
        <f t="shared" si="0"/>
        <v>31</v>
      </c>
      <c r="Q32" s="35">
        <f t="shared" si="1"/>
        <v>0.80082665977783507</v>
      </c>
    </row>
    <row r="33" spans="1:17">
      <c r="A33" s="147" t="s">
        <v>75</v>
      </c>
      <c r="B33" s="17">
        <v>10912</v>
      </c>
      <c r="C33" s="35">
        <v>99.407852783091926</v>
      </c>
      <c r="D33" s="17">
        <v>2949</v>
      </c>
      <c r="E33" s="35">
        <v>27.025293255131963</v>
      </c>
      <c r="F33" s="17">
        <v>2299</v>
      </c>
      <c r="G33" s="35">
        <v>21.068548387096776</v>
      </c>
      <c r="H33" s="17">
        <v>2139</v>
      </c>
      <c r="I33" s="35">
        <v>19.602272727272727</v>
      </c>
      <c r="J33" s="17">
        <v>2360</v>
      </c>
      <c r="K33" s="35">
        <v>21.627565982404693</v>
      </c>
      <c r="L33" s="17">
        <v>937</v>
      </c>
      <c r="M33" s="35">
        <v>8.5868768328445739</v>
      </c>
      <c r="N33" s="17">
        <v>131</v>
      </c>
      <c r="O33" s="35">
        <v>1.2005131964809383</v>
      </c>
      <c r="P33" s="110">
        <f t="shared" si="0"/>
        <v>97</v>
      </c>
      <c r="Q33" s="35">
        <f t="shared" si="1"/>
        <v>0.88892961876832854</v>
      </c>
    </row>
    <row r="34" spans="1:17">
      <c r="A34" s="147" t="s">
        <v>76</v>
      </c>
      <c r="B34" s="17">
        <v>38479</v>
      </c>
      <c r="C34" s="35">
        <v>99.367317425885759</v>
      </c>
      <c r="D34" s="17">
        <v>9262</v>
      </c>
      <c r="E34" s="35">
        <v>24.070272096468205</v>
      </c>
      <c r="F34" s="17">
        <v>8098</v>
      </c>
      <c r="G34" s="35">
        <v>21.045245458561812</v>
      </c>
      <c r="H34" s="17">
        <v>8506</v>
      </c>
      <c r="I34" s="35">
        <v>22.105564073910443</v>
      </c>
      <c r="J34" s="17">
        <v>7282</v>
      </c>
      <c r="K34" s="35">
        <v>18.92460822786455</v>
      </c>
      <c r="L34" s="17">
        <v>4293</v>
      </c>
      <c r="M34" s="35">
        <v>11.156734842381558</v>
      </c>
      <c r="N34" s="17">
        <v>621</v>
      </c>
      <c r="O34" s="35">
        <v>1.6138673042438734</v>
      </c>
      <c r="P34" s="110">
        <f t="shared" si="0"/>
        <v>417</v>
      </c>
      <c r="Q34" s="35">
        <f t="shared" si="1"/>
        <v>1.0837079965695575</v>
      </c>
    </row>
    <row r="35" spans="1:17">
      <c r="A35" s="147" t="s">
        <v>77</v>
      </c>
      <c r="B35" s="17">
        <v>4259</v>
      </c>
      <c r="C35" s="35">
        <v>99.300536255537423</v>
      </c>
      <c r="D35" s="17">
        <v>1698</v>
      </c>
      <c r="E35" s="35">
        <v>39.868513735618691</v>
      </c>
      <c r="F35" s="17">
        <v>778</v>
      </c>
      <c r="G35" s="35">
        <v>18.267198872974877</v>
      </c>
      <c r="H35" s="17">
        <v>656</v>
      </c>
      <c r="I35" s="35">
        <v>15.402676684667762</v>
      </c>
      <c r="J35" s="17">
        <v>444</v>
      </c>
      <c r="K35" s="35">
        <v>10.424982390232449</v>
      </c>
      <c r="L35" s="17">
        <v>641</v>
      </c>
      <c r="M35" s="35">
        <v>15.050481333646395</v>
      </c>
      <c r="N35" s="17">
        <v>23</v>
      </c>
      <c r="O35" s="35">
        <v>0.54003287156609536</v>
      </c>
      <c r="P35" s="110">
        <f t="shared" si="0"/>
        <v>19</v>
      </c>
      <c r="Q35" s="35">
        <f t="shared" si="1"/>
        <v>0.44611411129373091</v>
      </c>
    </row>
    <row r="36" spans="1:17">
      <c r="A36" s="147" t="s">
        <v>78</v>
      </c>
      <c r="B36" s="17">
        <v>8824</v>
      </c>
      <c r="C36" s="35">
        <v>99.346993920288227</v>
      </c>
      <c r="D36" s="17">
        <v>2955</v>
      </c>
      <c r="E36" s="35">
        <v>33.488213961922028</v>
      </c>
      <c r="F36" s="17">
        <v>2052</v>
      </c>
      <c r="G36" s="35">
        <v>23.25475974614687</v>
      </c>
      <c r="H36" s="17">
        <v>1561</v>
      </c>
      <c r="I36" s="35">
        <v>17.690389845874886</v>
      </c>
      <c r="J36" s="17">
        <v>1228</v>
      </c>
      <c r="K36" s="35">
        <v>13.916591115140525</v>
      </c>
      <c r="L36" s="17">
        <v>869</v>
      </c>
      <c r="M36" s="35">
        <v>9.8481414324569361</v>
      </c>
      <c r="N36" s="17">
        <v>94</v>
      </c>
      <c r="O36" s="35">
        <v>1.0652765185856754</v>
      </c>
      <c r="P36" s="110">
        <f t="shared" si="0"/>
        <v>65</v>
      </c>
      <c r="Q36" s="35">
        <f t="shared" si="1"/>
        <v>0.73662737987307347</v>
      </c>
    </row>
    <row r="37" spans="1:17">
      <c r="A37" s="147" t="s">
        <v>79</v>
      </c>
      <c r="B37" s="17">
        <v>246387</v>
      </c>
      <c r="C37" s="35">
        <v>99.396088493004797</v>
      </c>
      <c r="D37" s="17">
        <v>55821</v>
      </c>
      <c r="E37" s="35">
        <v>22.655821938657478</v>
      </c>
      <c r="F37" s="17">
        <v>60166</v>
      </c>
      <c r="G37" s="35">
        <v>24.419307836858277</v>
      </c>
      <c r="H37" s="17">
        <v>50180</v>
      </c>
      <c r="I37" s="35">
        <v>20.366334262765488</v>
      </c>
      <c r="J37" s="17">
        <v>46129</v>
      </c>
      <c r="K37" s="35">
        <v>18.722172841911302</v>
      </c>
      <c r="L37" s="17">
        <v>27026</v>
      </c>
      <c r="M37" s="35">
        <v>10.968922873365884</v>
      </c>
      <c r="N37" s="17">
        <v>3549</v>
      </c>
      <c r="O37" s="35">
        <v>1.4404169051126885</v>
      </c>
      <c r="P37" s="110">
        <f t="shared" si="0"/>
        <v>3516</v>
      </c>
      <c r="Q37" s="35">
        <f t="shared" si="1"/>
        <v>1.4270233413288851</v>
      </c>
    </row>
    <row r="38" spans="1:17">
      <c r="A38" s="147" t="s">
        <v>80</v>
      </c>
      <c r="B38" s="17">
        <v>430</v>
      </c>
      <c r="C38" s="35">
        <v>99.307159353348723</v>
      </c>
      <c r="D38" s="17">
        <v>88</v>
      </c>
      <c r="E38" s="35">
        <v>20.465116279069768</v>
      </c>
      <c r="F38" s="17">
        <v>193</v>
      </c>
      <c r="G38" s="35">
        <v>44.883720930232556</v>
      </c>
      <c r="H38" s="17">
        <v>66</v>
      </c>
      <c r="I38" s="35">
        <v>15.348837209302326</v>
      </c>
      <c r="J38" s="17">
        <v>55</v>
      </c>
      <c r="K38" s="35">
        <v>12.790697674418604</v>
      </c>
      <c r="L38" s="17">
        <v>22</v>
      </c>
      <c r="M38" s="35">
        <v>5.1162790697674421</v>
      </c>
      <c r="N38" s="17">
        <v>4</v>
      </c>
      <c r="O38" s="35">
        <v>0.93023255813953487</v>
      </c>
      <c r="P38" s="110">
        <f t="shared" si="0"/>
        <v>2</v>
      </c>
      <c r="Q38" s="35">
        <f t="shared" si="1"/>
        <v>0.46511627906976744</v>
      </c>
    </row>
    <row r="39" spans="1:17">
      <c r="A39" s="147" t="s">
        <v>81</v>
      </c>
      <c r="B39" s="17">
        <v>2204</v>
      </c>
      <c r="C39" s="35">
        <v>99.368800721370604</v>
      </c>
      <c r="D39" s="17">
        <v>701</v>
      </c>
      <c r="E39" s="35">
        <v>31.805807622504538</v>
      </c>
      <c r="F39" s="17">
        <v>712</v>
      </c>
      <c r="G39" s="35">
        <v>32.3049001814882</v>
      </c>
      <c r="H39" s="17">
        <v>251</v>
      </c>
      <c r="I39" s="35">
        <v>11.388384754990925</v>
      </c>
      <c r="J39" s="17">
        <v>349</v>
      </c>
      <c r="K39" s="35">
        <v>15.834845735027223</v>
      </c>
      <c r="L39" s="17">
        <v>161</v>
      </c>
      <c r="M39" s="35">
        <v>7.3049001814882031</v>
      </c>
      <c r="N39" s="17">
        <v>12</v>
      </c>
      <c r="O39" s="35">
        <v>0.54446460980036293</v>
      </c>
      <c r="P39" s="110">
        <f t="shared" si="0"/>
        <v>18</v>
      </c>
      <c r="Q39" s="35">
        <f t="shared" si="1"/>
        <v>0.8166969147005444</v>
      </c>
    </row>
    <row r="40" spans="1:17">
      <c r="A40" s="147" t="s">
        <v>82</v>
      </c>
      <c r="B40" s="17">
        <v>7925</v>
      </c>
      <c r="C40" s="35">
        <v>99.323223461586664</v>
      </c>
      <c r="D40" s="17">
        <v>2064</v>
      </c>
      <c r="E40" s="35">
        <v>26.044164037854891</v>
      </c>
      <c r="F40" s="17">
        <v>1978</v>
      </c>
      <c r="G40" s="35">
        <v>24.958990536277604</v>
      </c>
      <c r="H40" s="17">
        <v>1446</v>
      </c>
      <c r="I40" s="35">
        <v>18.246056782334385</v>
      </c>
      <c r="J40" s="17">
        <v>1477</v>
      </c>
      <c r="K40" s="35">
        <v>18.637223974763408</v>
      </c>
      <c r="L40" s="17">
        <v>756</v>
      </c>
      <c r="M40" s="35">
        <v>9.5394321766561507</v>
      </c>
      <c r="N40" s="17">
        <v>95</v>
      </c>
      <c r="O40" s="35">
        <v>1.1987381703470033</v>
      </c>
      <c r="P40" s="110">
        <f t="shared" si="0"/>
        <v>109</v>
      </c>
      <c r="Q40" s="35">
        <f t="shared" si="1"/>
        <v>1.3753943217665616</v>
      </c>
    </row>
    <row r="41" spans="1:17">
      <c r="A41" s="147" t="s">
        <v>83</v>
      </c>
      <c r="B41" s="17">
        <v>827</v>
      </c>
      <c r="C41" s="35">
        <v>99.518652226233456</v>
      </c>
      <c r="D41" s="17">
        <v>249</v>
      </c>
      <c r="E41" s="35">
        <v>30.108827085852479</v>
      </c>
      <c r="F41" s="17">
        <v>247</v>
      </c>
      <c r="G41" s="35">
        <v>29.866989117291414</v>
      </c>
      <c r="H41" s="17">
        <v>110</v>
      </c>
      <c r="I41" s="35">
        <v>13.301088270858525</v>
      </c>
      <c r="J41" s="17">
        <v>125</v>
      </c>
      <c r="K41" s="35">
        <v>15.114873035066505</v>
      </c>
      <c r="L41" s="17">
        <v>46</v>
      </c>
      <c r="M41" s="35">
        <v>5.5622732769044738</v>
      </c>
      <c r="N41" s="17">
        <v>5</v>
      </c>
      <c r="O41" s="35">
        <v>0.60459492140266025</v>
      </c>
      <c r="P41" s="110">
        <f t="shared" si="0"/>
        <v>45</v>
      </c>
      <c r="Q41" s="35">
        <f t="shared" si="1"/>
        <v>5.4413542926239424</v>
      </c>
    </row>
    <row r="42" spans="1:17">
      <c r="A42" s="147" t="s">
        <v>84</v>
      </c>
      <c r="B42" s="17">
        <v>14011</v>
      </c>
      <c r="C42" s="35">
        <v>99.347656526980074</v>
      </c>
      <c r="D42" s="17">
        <v>2779</v>
      </c>
      <c r="E42" s="35">
        <v>19.834415816144457</v>
      </c>
      <c r="F42" s="17">
        <v>3465</v>
      </c>
      <c r="G42" s="35">
        <v>24.730568838769539</v>
      </c>
      <c r="H42" s="17">
        <v>2705</v>
      </c>
      <c r="I42" s="35">
        <v>19.306259367639711</v>
      </c>
      <c r="J42" s="17">
        <v>3126</v>
      </c>
      <c r="K42" s="35">
        <v>22.311041324673472</v>
      </c>
      <c r="L42" s="17">
        <v>1459</v>
      </c>
      <c r="M42" s="35">
        <v>10.413246734708443</v>
      </c>
      <c r="N42" s="17">
        <v>225</v>
      </c>
      <c r="O42" s="35">
        <v>1.6058810934265935</v>
      </c>
      <c r="P42" s="110">
        <f t="shared" si="0"/>
        <v>252</v>
      </c>
      <c r="Q42" s="35">
        <f t="shared" si="1"/>
        <v>1.7985868246377847</v>
      </c>
    </row>
    <row r="43" spans="1:17">
      <c r="A43" s="147" t="s">
        <v>85</v>
      </c>
      <c r="B43" s="17">
        <v>10647</v>
      </c>
      <c r="C43" s="35">
        <v>99.476782210595161</v>
      </c>
      <c r="D43" s="17">
        <v>2182</v>
      </c>
      <c r="E43" s="35">
        <v>20.494035878651264</v>
      </c>
      <c r="F43" s="17">
        <v>2742</v>
      </c>
      <c r="G43" s="35">
        <v>25.753733446041139</v>
      </c>
      <c r="H43" s="17">
        <v>2026</v>
      </c>
      <c r="I43" s="35">
        <v>19.028834413449797</v>
      </c>
      <c r="J43" s="17">
        <v>2501</v>
      </c>
      <c r="K43" s="35">
        <v>23.490185028646568</v>
      </c>
      <c r="L43" s="17">
        <v>961</v>
      </c>
      <c r="M43" s="35">
        <v>9.02601671832441</v>
      </c>
      <c r="N43" s="17">
        <v>157</v>
      </c>
      <c r="O43" s="35">
        <v>1.4745937822860899</v>
      </c>
      <c r="P43" s="110">
        <f t="shared" si="0"/>
        <v>78</v>
      </c>
      <c r="Q43" s="35">
        <f t="shared" si="1"/>
        <v>0.73260073260073255</v>
      </c>
    </row>
    <row r="44" spans="1:17">
      <c r="A44" s="147" t="s">
        <v>86</v>
      </c>
      <c r="B44" s="17">
        <v>8338</v>
      </c>
      <c r="C44" s="35">
        <v>99.558208955223876</v>
      </c>
      <c r="D44" s="17">
        <v>2155</v>
      </c>
      <c r="E44" s="35">
        <v>25.84552650515711</v>
      </c>
      <c r="F44" s="17">
        <v>1969</v>
      </c>
      <c r="G44" s="35">
        <v>23.614775725593667</v>
      </c>
      <c r="H44" s="17">
        <v>1589</v>
      </c>
      <c r="I44" s="35">
        <v>19.057327896378027</v>
      </c>
      <c r="J44" s="17">
        <v>1396</v>
      </c>
      <c r="K44" s="35">
        <v>16.742624130486927</v>
      </c>
      <c r="L44" s="17">
        <v>1035</v>
      </c>
      <c r="M44" s="35">
        <v>12.413048692732071</v>
      </c>
      <c r="N44" s="17">
        <v>109</v>
      </c>
      <c r="O44" s="35">
        <v>1.3072679299592229</v>
      </c>
      <c r="P44" s="110">
        <f t="shared" si="0"/>
        <v>85</v>
      </c>
      <c r="Q44" s="35">
        <f t="shared" si="1"/>
        <v>1.0194291196929721</v>
      </c>
    </row>
    <row r="45" spans="1:17">
      <c r="A45" s="147" t="s">
        <v>87</v>
      </c>
      <c r="B45" s="17">
        <v>14150</v>
      </c>
      <c r="C45" s="35">
        <v>99.52873320672434</v>
      </c>
      <c r="D45" s="17">
        <v>2835</v>
      </c>
      <c r="E45" s="35">
        <v>20.035335689045937</v>
      </c>
      <c r="F45" s="17">
        <v>3210</v>
      </c>
      <c r="G45" s="35">
        <v>22.685512367491167</v>
      </c>
      <c r="H45" s="17">
        <v>2840</v>
      </c>
      <c r="I45" s="35">
        <v>20.070671378091873</v>
      </c>
      <c r="J45" s="17">
        <v>3542</v>
      </c>
      <c r="K45" s="35">
        <v>25.031802120141343</v>
      </c>
      <c r="L45" s="17">
        <v>1065</v>
      </c>
      <c r="M45" s="35">
        <v>7.5265017667844525</v>
      </c>
      <c r="N45" s="17">
        <v>168</v>
      </c>
      <c r="O45" s="35">
        <v>1.1872791519434629</v>
      </c>
      <c r="P45" s="110">
        <f t="shared" si="0"/>
        <v>490</v>
      </c>
      <c r="Q45" s="35">
        <f t="shared" si="1"/>
        <v>3.4628975265017665</v>
      </c>
    </row>
    <row r="46" spans="1:17">
      <c r="A46" s="147" t="s">
        <v>88</v>
      </c>
      <c r="B46" s="17">
        <v>11616</v>
      </c>
      <c r="C46" s="35">
        <v>99.494646680942182</v>
      </c>
      <c r="D46" s="17">
        <v>2898</v>
      </c>
      <c r="E46" s="35">
        <v>24.948347107438018</v>
      </c>
      <c r="F46" s="17">
        <v>2611</v>
      </c>
      <c r="G46" s="35">
        <v>22.477617079889807</v>
      </c>
      <c r="H46" s="17">
        <v>2498</v>
      </c>
      <c r="I46" s="35">
        <v>21.504820936639117</v>
      </c>
      <c r="J46" s="17">
        <v>2309</v>
      </c>
      <c r="K46" s="35">
        <v>19.877754820936641</v>
      </c>
      <c r="L46" s="17">
        <v>1061</v>
      </c>
      <c r="M46" s="35">
        <v>9.1339531680440764</v>
      </c>
      <c r="N46" s="17">
        <v>138</v>
      </c>
      <c r="O46" s="35">
        <v>1.1880165289256199</v>
      </c>
      <c r="P46" s="110">
        <f t="shared" si="0"/>
        <v>101</v>
      </c>
      <c r="Q46" s="35">
        <f t="shared" si="1"/>
        <v>0.86949035812672171</v>
      </c>
    </row>
    <row r="47" spans="1:17">
      <c r="A47" s="147" t="s">
        <v>89</v>
      </c>
      <c r="B47" s="17">
        <v>14284</v>
      </c>
      <c r="C47" s="35">
        <v>99.332406119610567</v>
      </c>
      <c r="D47" s="17">
        <v>3275</v>
      </c>
      <c r="E47" s="35">
        <v>22.927751330159619</v>
      </c>
      <c r="F47" s="17">
        <v>3216</v>
      </c>
      <c r="G47" s="35">
        <v>22.514701764211704</v>
      </c>
      <c r="H47" s="17">
        <v>2648</v>
      </c>
      <c r="I47" s="35">
        <v>18.538224586950435</v>
      </c>
      <c r="J47" s="17">
        <v>3160</v>
      </c>
      <c r="K47" s="35">
        <v>22.122654718566228</v>
      </c>
      <c r="L47" s="17">
        <v>1611</v>
      </c>
      <c r="M47" s="35">
        <v>11.278353402408289</v>
      </c>
      <c r="N47" s="17">
        <v>205</v>
      </c>
      <c r="O47" s="35">
        <v>1.4351722206664799</v>
      </c>
      <c r="P47" s="110">
        <f t="shared" si="0"/>
        <v>169</v>
      </c>
      <c r="Q47" s="35">
        <f t="shared" si="1"/>
        <v>1.1831419770372444</v>
      </c>
    </row>
    <row r="48" spans="1:17">
      <c r="A48" s="147" t="s">
        <v>90</v>
      </c>
      <c r="B48" s="17">
        <v>595</v>
      </c>
      <c r="C48" s="35">
        <v>99.832214765100673</v>
      </c>
      <c r="D48" s="17">
        <v>182</v>
      </c>
      <c r="E48" s="35">
        <v>30.588235294117649</v>
      </c>
      <c r="F48" s="17">
        <v>241</v>
      </c>
      <c r="G48" s="35">
        <v>40.504201680672267</v>
      </c>
      <c r="H48" s="17">
        <v>49</v>
      </c>
      <c r="I48" s="35">
        <v>8.235294117647058</v>
      </c>
      <c r="J48" s="17">
        <v>68</v>
      </c>
      <c r="K48" s="35">
        <v>11.428571428571429</v>
      </c>
      <c r="L48" s="17">
        <v>41</v>
      </c>
      <c r="M48" s="35">
        <v>6.8907563025210088</v>
      </c>
      <c r="N48" s="17">
        <v>6</v>
      </c>
      <c r="O48" s="35">
        <v>1.0084033613445378</v>
      </c>
      <c r="P48" s="110">
        <f t="shared" si="0"/>
        <v>8</v>
      </c>
      <c r="Q48" s="35">
        <f t="shared" si="1"/>
        <v>1.3445378151260505</v>
      </c>
    </row>
    <row r="49" spans="1:17">
      <c r="A49" s="147" t="s">
        <v>91</v>
      </c>
      <c r="B49" s="17">
        <v>9602</v>
      </c>
      <c r="C49" s="35">
        <v>99.173724437099779</v>
      </c>
      <c r="D49" s="17">
        <v>2684</v>
      </c>
      <c r="E49" s="35">
        <v>27.952509893772131</v>
      </c>
      <c r="F49" s="17">
        <v>2131</v>
      </c>
      <c r="G49" s="35">
        <v>22.19329306394501</v>
      </c>
      <c r="H49" s="17">
        <v>1817</v>
      </c>
      <c r="I49" s="35">
        <v>18.923141012289108</v>
      </c>
      <c r="J49" s="17">
        <v>1533</v>
      </c>
      <c r="K49" s="35">
        <v>15.965423870027077</v>
      </c>
      <c r="L49" s="17">
        <v>1101</v>
      </c>
      <c r="M49" s="35">
        <v>11.46636117475526</v>
      </c>
      <c r="N49" s="17">
        <v>176</v>
      </c>
      <c r="O49" s="35">
        <v>1.8329514684440742</v>
      </c>
      <c r="P49" s="110">
        <f t="shared" si="0"/>
        <v>160</v>
      </c>
      <c r="Q49" s="35">
        <f t="shared" si="1"/>
        <v>1.6663195167673401</v>
      </c>
    </row>
    <row r="50" spans="1:17">
      <c r="A50" s="147" t="s">
        <v>92</v>
      </c>
      <c r="B50" s="17">
        <v>1697</v>
      </c>
      <c r="C50" s="35">
        <v>99.647680563711091</v>
      </c>
      <c r="D50" s="17">
        <v>519</v>
      </c>
      <c r="E50" s="35">
        <v>30.583382439599294</v>
      </c>
      <c r="F50" s="17">
        <v>450</v>
      </c>
      <c r="G50" s="35">
        <v>26.517383618149676</v>
      </c>
      <c r="H50" s="17">
        <v>222</v>
      </c>
      <c r="I50" s="35">
        <v>13.081909251620507</v>
      </c>
      <c r="J50" s="17">
        <v>350</v>
      </c>
      <c r="K50" s="35">
        <v>20.624631703005303</v>
      </c>
      <c r="L50" s="17">
        <v>126</v>
      </c>
      <c r="M50" s="35">
        <v>7.424867413081909</v>
      </c>
      <c r="N50" s="17">
        <v>22</v>
      </c>
      <c r="O50" s="35">
        <v>1.296405421331762</v>
      </c>
      <c r="P50" s="110">
        <f t="shared" si="0"/>
        <v>8</v>
      </c>
      <c r="Q50" s="35">
        <f t="shared" si="1"/>
        <v>0.47142015321154979</v>
      </c>
    </row>
    <row r="51" spans="1:17">
      <c r="A51" s="147" t="s">
        <v>93</v>
      </c>
      <c r="B51" s="17">
        <v>19861</v>
      </c>
      <c r="C51" s="35">
        <v>99.344737895158062</v>
      </c>
      <c r="D51" s="17">
        <v>4940</v>
      </c>
      <c r="E51" s="35">
        <v>24.872866421630331</v>
      </c>
      <c r="F51" s="17">
        <v>4957</v>
      </c>
      <c r="G51" s="35">
        <v>24.958461306077236</v>
      </c>
      <c r="H51" s="17">
        <v>4469</v>
      </c>
      <c r="I51" s="35">
        <v>22.501384623130757</v>
      </c>
      <c r="J51" s="17">
        <v>2483</v>
      </c>
      <c r="K51" s="35">
        <v>12.501888122451035</v>
      </c>
      <c r="L51" s="17">
        <v>2603</v>
      </c>
      <c r="M51" s="35">
        <v>13.106087306782136</v>
      </c>
      <c r="N51" s="17">
        <v>257</v>
      </c>
      <c r="O51" s="35">
        <v>1.2939932531091083</v>
      </c>
      <c r="P51" s="110">
        <f t="shared" si="0"/>
        <v>152</v>
      </c>
      <c r="Q51" s="35">
        <f t="shared" si="1"/>
        <v>0.76531896681939471</v>
      </c>
    </row>
    <row r="52" spans="1:17" ht="15" customHeight="1">
      <c r="A52" s="32" t="s">
        <v>94</v>
      </c>
      <c r="B52" s="17">
        <v>1870</v>
      </c>
      <c r="C52" s="35">
        <v>99.521021820117085</v>
      </c>
      <c r="D52" s="17">
        <v>561</v>
      </c>
      <c r="E52" s="35">
        <v>30</v>
      </c>
      <c r="F52" s="17">
        <v>274</v>
      </c>
      <c r="G52" s="35">
        <v>14.652406417112299</v>
      </c>
      <c r="H52" s="17">
        <v>310</v>
      </c>
      <c r="I52" s="35">
        <v>16.577540106951872</v>
      </c>
      <c r="J52" s="17">
        <v>245</v>
      </c>
      <c r="K52" s="35">
        <v>13.101604278074866</v>
      </c>
      <c r="L52" s="17">
        <v>368</v>
      </c>
      <c r="M52" s="35">
        <v>19.679144385026738</v>
      </c>
      <c r="N52" s="17">
        <v>49</v>
      </c>
      <c r="O52" s="35">
        <v>2.6203208556149731</v>
      </c>
      <c r="P52" s="110">
        <f t="shared" si="0"/>
        <v>63</v>
      </c>
      <c r="Q52" s="35">
        <f t="shared" si="1"/>
        <v>3.3689839572192515</v>
      </c>
    </row>
    <row r="53" spans="1:17">
      <c r="A53" s="56"/>
      <c r="B53" s="135"/>
      <c r="C53" s="148"/>
      <c r="D53" s="135"/>
      <c r="E53" s="148"/>
      <c r="F53" s="135"/>
      <c r="G53" s="148"/>
      <c r="H53" s="135"/>
      <c r="I53" s="148"/>
      <c r="J53" s="135"/>
      <c r="K53" s="148"/>
      <c r="L53" s="135"/>
      <c r="M53" s="148"/>
      <c r="N53" s="135"/>
      <c r="O53" s="148"/>
      <c r="P53" s="149"/>
      <c r="Q53" s="149"/>
    </row>
    <row r="54" spans="1:17" ht="15" customHeight="1">
      <c r="A54" s="150" t="s">
        <v>95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151"/>
      <c r="Q54" s="151"/>
    </row>
    <row r="55" spans="1:17" ht="30.6" customHeight="1">
      <c r="A55" s="112" t="s">
        <v>131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151"/>
      <c r="Q55" s="151"/>
    </row>
    <row r="56" spans="1:17" ht="41.4">
      <c r="A56" s="113" t="s">
        <v>142</v>
      </c>
    </row>
    <row r="57" spans="1:17">
      <c r="A57" s="112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151"/>
      <c r="Q57" s="151"/>
    </row>
    <row r="58" spans="1:17" ht="27.6">
      <c r="A58" s="114" t="s">
        <v>98</v>
      </c>
      <c r="B58" s="152"/>
      <c r="C58" s="152"/>
      <c r="D58" s="152"/>
      <c r="E58" s="152"/>
      <c r="F58" s="152"/>
      <c r="G58" s="152"/>
      <c r="H58" s="152"/>
      <c r="I58" s="151"/>
      <c r="J58" s="151"/>
      <c r="K58" s="151"/>
      <c r="L58" s="151"/>
      <c r="M58" s="151"/>
      <c r="N58" s="151"/>
      <c r="O58" s="151"/>
    </row>
    <row r="59" spans="1:17">
      <c r="B59"/>
      <c r="C59"/>
      <c r="D59"/>
      <c r="E59"/>
      <c r="F59"/>
      <c r="G59"/>
      <c r="H59"/>
    </row>
    <row r="60" spans="1:17">
      <c r="B60"/>
      <c r="C60"/>
      <c r="D60"/>
      <c r="E60"/>
      <c r="F60"/>
      <c r="G60"/>
      <c r="H60"/>
    </row>
    <row r="61" spans="1:17">
      <c r="B61"/>
      <c r="C61"/>
      <c r="D61"/>
      <c r="E61"/>
      <c r="F61"/>
      <c r="G61"/>
      <c r="H61"/>
    </row>
    <row r="62" spans="1:17">
      <c r="B62"/>
      <c r="C62"/>
      <c r="D62"/>
      <c r="E62"/>
      <c r="F62"/>
      <c r="G62"/>
      <c r="H62"/>
    </row>
    <row r="63" spans="1:17">
      <c r="B63"/>
      <c r="C63"/>
      <c r="D63"/>
      <c r="E63"/>
      <c r="F63"/>
      <c r="G63"/>
      <c r="H63"/>
    </row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hyperlinks>
    <hyperlink ref="H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&amp;L_x000D_&amp;"calibri"&amp;12&amp;B15.4.2. Elecciones Generales de 28 de abril de 2019. Votos a candidaturas.&amp;R&amp;"calibri"&amp;10&amp;P</oddHeader>
    <oddFooter>&amp;L&amp;"calibri"&amp;8&amp;I&amp;"-,Cursiva"&amp;8&amp;K000000ANUARIO ESTADÍSTICO DE LA REGIÓN DE MURCIA 2019. TOMO II. DATOS MUNICIPALES&amp;R&amp;"calibri"&amp;8&amp;I15.4. ELECCIONES GENERALES DE 28 DE ABRIL Y 10 DE NOVIEMBRE DE 2019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Y59"/>
  <sheetViews>
    <sheetView workbookViewId="0"/>
  </sheetViews>
  <sheetFormatPr baseColWidth="10" defaultColWidth="11.44140625" defaultRowHeight="14.4"/>
  <cols>
    <col min="1" max="1" width="24.33203125" customWidth="1"/>
    <col min="2" max="2" width="12.33203125" customWidth="1"/>
    <col min="3" max="3" width="9.6640625" customWidth="1"/>
    <col min="4" max="4" width="8.6640625" customWidth="1"/>
    <col min="5" max="5" width="9.6640625" customWidth="1"/>
    <col min="6" max="6" width="8.33203125" customWidth="1"/>
    <col min="7" max="7" width="9.6640625" style="18" customWidth="1"/>
    <col min="8" max="8" width="8.6640625" style="18" customWidth="1"/>
    <col min="9" max="9" width="9.6640625" style="18" customWidth="1"/>
    <col min="10" max="10" width="8.6640625" style="18" customWidth="1"/>
    <col min="11" max="11" width="9.6640625" style="18" customWidth="1"/>
    <col min="12" max="12" width="8.6640625" style="18" customWidth="1"/>
  </cols>
  <sheetData>
    <row r="1" spans="1:25">
      <c r="A1" s="16" t="s">
        <v>154</v>
      </c>
      <c r="B1" s="17"/>
      <c r="C1" s="17"/>
      <c r="D1" s="17"/>
      <c r="E1" s="17"/>
      <c r="F1" s="17"/>
      <c r="G1" s="34"/>
      <c r="M1" s="19" t="s">
        <v>44</v>
      </c>
      <c r="N1" s="18"/>
      <c r="O1" s="128"/>
      <c r="P1" s="20"/>
      <c r="Q1" s="18"/>
    </row>
    <row r="2" spans="1:25" s="3" customFormat="1">
      <c r="A2" s="10"/>
      <c r="B2" s="129"/>
      <c r="C2" s="129"/>
      <c r="D2" s="129"/>
      <c r="G2" s="130"/>
      <c r="H2" s="75"/>
      <c r="I2" s="75"/>
      <c r="J2" s="75"/>
      <c r="K2" s="75"/>
      <c r="L2" s="75"/>
      <c r="M2" s="130"/>
      <c r="N2" s="130"/>
      <c r="O2" s="130"/>
      <c r="P2" s="130"/>
      <c r="Q2" s="130"/>
    </row>
    <row r="3" spans="1:25" s="18" customForma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25" s="101" customFormat="1" ht="15.75" customHeight="1">
      <c r="A4" s="92"/>
      <c r="B4" s="153" t="s">
        <v>111</v>
      </c>
      <c r="C4" s="92" t="s">
        <v>149</v>
      </c>
      <c r="D4" s="92"/>
      <c r="E4" s="92" t="s">
        <v>112</v>
      </c>
      <c r="F4" s="92"/>
      <c r="G4" s="92" t="s">
        <v>113</v>
      </c>
      <c r="H4" s="92"/>
      <c r="I4" s="92" t="s">
        <v>114</v>
      </c>
      <c r="J4" s="92"/>
      <c r="K4" s="92" t="s">
        <v>115</v>
      </c>
      <c r="L4" s="92"/>
      <c r="M4"/>
      <c r="N4"/>
      <c r="O4"/>
      <c r="P4"/>
      <c r="Q4"/>
      <c r="R4"/>
      <c r="S4"/>
      <c r="T4"/>
      <c r="U4"/>
      <c r="V4"/>
      <c r="W4"/>
      <c r="X4"/>
      <c r="Y4"/>
    </row>
    <row r="5" spans="1:25" s="133" customFormat="1" ht="13.5" customHeight="1">
      <c r="A5" s="23"/>
      <c r="B5" s="132"/>
      <c r="C5" s="132" t="s">
        <v>116</v>
      </c>
      <c r="D5" s="132" t="s">
        <v>117</v>
      </c>
      <c r="E5" s="132" t="s">
        <v>116</v>
      </c>
      <c r="F5" s="132" t="s">
        <v>117</v>
      </c>
      <c r="G5" s="132" t="s">
        <v>116</v>
      </c>
      <c r="H5" s="132" t="s">
        <v>117</v>
      </c>
      <c r="I5" s="132" t="s">
        <v>116</v>
      </c>
      <c r="J5" s="132" t="s">
        <v>117</v>
      </c>
      <c r="K5" s="132" t="s">
        <v>116</v>
      </c>
      <c r="L5" s="132" t="s">
        <v>117</v>
      </c>
      <c r="M5"/>
      <c r="N5"/>
      <c r="O5"/>
      <c r="P5"/>
      <c r="Q5"/>
      <c r="R5"/>
      <c r="S5"/>
      <c r="T5"/>
      <c r="U5"/>
      <c r="V5"/>
      <c r="W5"/>
      <c r="X5"/>
      <c r="Y5"/>
    </row>
    <row r="6" spans="1:25">
      <c r="A6" s="124" t="s">
        <v>48</v>
      </c>
      <c r="B6" s="134">
        <v>1061841</v>
      </c>
      <c r="C6" s="134">
        <v>339496</v>
      </c>
      <c r="D6" s="30">
        <v>31.972395113769387</v>
      </c>
      <c r="E6" s="134">
        <v>722345</v>
      </c>
      <c r="F6" s="30">
        <v>68.02760488623062</v>
      </c>
      <c r="G6" s="134">
        <v>7418</v>
      </c>
      <c r="H6" s="30">
        <v>1.026933113678367</v>
      </c>
      <c r="I6" s="134">
        <v>714927</v>
      </c>
      <c r="J6" s="30">
        <v>98.973066886321632</v>
      </c>
      <c r="K6" s="134">
        <v>5253</v>
      </c>
      <c r="L6" s="30">
        <v>0.73476033217377434</v>
      </c>
    </row>
    <row r="7" spans="1:25">
      <c r="A7" s="32" t="s">
        <v>49</v>
      </c>
      <c r="B7" s="17">
        <v>4507</v>
      </c>
      <c r="C7" s="17">
        <v>1150</v>
      </c>
      <c r="D7" s="33">
        <v>25.51586421122698</v>
      </c>
      <c r="E7" s="17">
        <v>3357</v>
      </c>
      <c r="F7" s="33">
        <v>74.484135788773017</v>
      </c>
      <c r="G7" s="17">
        <v>26</v>
      </c>
      <c r="H7" s="33">
        <v>0.77450104259755737</v>
      </c>
      <c r="I7" s="17">
        <v>3331</v>
      </c>
      <c r="J7" s="33">
        <v>99.225498957402436</v>
      </c>
      <c r="K7" s="17">
        <v>17</v>
      </c>
      <c r="L7" s="33">
        <v>0.5103572500750525</v>
      </c>
    </row>
    <row r="8" spans="1:25">
      <c r="A8" s="32" t="s">
        <v>50</v>
      </c>
      <c r="B8" s="17">
        <v>9701</v>
      </c>
      <c r="C8" s="17">
        <v>2907</v>
      </c>
      <c r="D8" s="33">
        <v>29.965982888362024</v>
      </c>
      <c r="E8" s="17">
        <v>6794</v>
      </c>
      <c r="F8" s="33">
        <v>70.034017111637979</v>
      </c>
      <c r="G8" s="17">
        <v>77</v>
      </c>
      <c r="H8" s="33">
        <v>1.1333529584927877</v>
      </c>
      <c r="I8" s="17">
        <v>6717</v>
      </c>
      <c r="J8" s="33">
        <v>98.866647041507207</v>
      </c>
      <c r="K8" s="17">
        <v>27</v>
      </c>
      <c r="L8" s="33">
        <v>0.40196516301920499</v>
      </c>
    </row>
    <row r="9" spans="1:25">
      <c r="A9" s="32" t="s">
        <v>51</v>
      </c>
      <c r="B9" s="17">
        <v>25200</v>
      </c>
      <c r="C9" s="17">
        <v>8951</v>
      </c>
      <c r="D9" s="33">
        <v>35.519841269841272</v>
      </c>
      <c r="E9" s="17">
        <v>16249</v>
      </c>
      <c r="F9" s="33">
        <v>64.480158730158735</v>
      </c>
      <c r="G9" s="17">
        <v>129</v>
      </c>
      <c r="H9" s="33">
        <v>0.79389500892362608</v>
      </c>
      <c r="I9" s="17">
        <v>16120</v>
      </c>
      <c r="J9" s="33">
        <v>99.206104991076373</v>
      </c>
      <c r="K9" s="17">
        <v>159</v>
      </c>
      <c r="L9" s="33">
        <v>0.98635235732009929</v>
      </c>
    </row>
    <row r="10" spans="1:25">
      <c r="A10" s="32" t="s">
        <v>52</v>
      </c>
      <c r="B10" s="17">
        <v>1129</v>
      </c>
      <c r="C10" s="17">
        <v>291</v>
      </c>
      <c r="D10" s="33">
        <v>25.775022143489814</v>
      </c>
      <c r="E10" s="17">
        <v>838</v>
      </c>
      <c r="F10" s="33">
        <v>74.224977856510179</v>
      </c>
      <c r="G10" s="17">
        <v>5</v>
      </c>
      <c r="H10" s="33">
        <v>0.59665871121718372</v>
      </c>
      <c r="I10" s="17">
        <v>833</v>
      </c>
      <c r="J10" s="33">
        <v>99.403341288782812</v>
      </c>
      <c r="K10" s="17">
        <v>1</v>
      </c>
      <c r="L10" s="33">
        <v>0.12004801920768307</v>
      </c>
    </row>
    <row r="11" spans="1:25">
      <c r="A11" s="32" t="s">
        <v>53</v>
      </c>
      <c r="B11" s="17">
        <v>30268</v>
      </c>
      <c r="C11" s="17">
        <v>9289</v>
      </c>
      <c r="D11" s="33">
        <v>30.689176688251617</v>
      </c>
      <c r="E11" s="17">
        <v>20979</v>
      </c>
      <c r="F11" s="33">
        <v>69.310823311748379</v>
      </c>
      <c r="G11" s="17">
        <v>201</v>
      </c>
      <c r="H11" s="33">
        <v>0.95810095810095808</v>
      </c>
      <c r="I11" s="17">
        <v>20778</v>
      </c>
      <c r="J11" s="33">
        <v>99.041899041899043</v>
      </c>
      <c r="K11" s="17">
        <v>148</v>
      </c>
      <c r="L11" s="33">
        <v>0.71229184714601979</v>
      </c>
    </row>
    <row r="12" spans="1:25">
      <c r="A12" s="32" t="s">
        <v>54</v>
      </c>
      <c r="B12" s="17">
        <v>8294</v>
      </c>
      <c r="C12" s="17">
        <v>3059</v>
      </c>
      <c r="D12" s="33">
        <v>36.882083433807573</v>
      </c>
      <c r="E12" s="17">
        <v>5235</v>
      </c>
      <c r="F12" s="33">
        <v>63.117916566192427</v>
      </c>
      <c r="G12" s="17">
        <v>61</v>
      </c>
      <c r="H12" s="33">
        <v>1.1652340019102196</v>
      </c>
      <c r="I12" s="17">
        <v>5174</v>
      </c>
      <c r="J12" s="33">
        <v>98.834765998089779</v>
      </c>
      <c r="K12" s="17">
        <v>29</v>
      </c>
      <c r="L12" s="33">
        <v>0.56049478160030919</v>
      </c>
    </row>
    <row r="13" spans="1:25">
      <c r="A13" s="32" t="s">
        <v>55</v>
      </c>
      <c r="B13" s="17">
        <v>833</v>
      </c>
      <c r="C13" s="17">
        <v>134</v>
      </c>
      <c r="D13" s="33">
        <v>16.086434573829532</v>
      </c>
      <c r="E13" s="17">
        <v>699</v>
      </c>
      <c r="F13" s="33">
        <v>83.913565426170464</v>
      </c>
      <c r="G13" s="17">
        <v>4</v>
      </c>
      <c r="H13" s="33">
        <v>0.57224606580829762</v>
      </c>
      <c r="I13" s="17">
        <v>695</v>
      </c>
      <c r="J13" s="33">
        <v>99.427753934191699</v>
      </c>
      <c r="K13" s="17">
        <v>1</v>
      </c>
      <c r="L13" s="33">
        <v>0.14388489208633093</v>
      </c>
    </row>
    <row r="14" spans="1:25">
      <c r="A14" s="32" t="s">
        <v>56</v>
      </c>
      <c r="B14" s="17">
        <v>6474</v>
      </c>
      <c r="C14" s="17">
        <v>2120</v>
      </c>
      <c r="D14" s="33">
        <v>32.746370095767688</v>
      </c>
      <c r="E14" s="17">
        <v>4354</v>
      </c>
      <c r="F14" s="33">
        <v>67.253629904232312</v>
      </c>
      <c r="G14" s="17">
        <v>37</v>
      </c>
      <c r="H14" s="33">
        <v>0.8497932935231971</v>
      </c>
      <c r="I14" s="17">
        <v>4317</v>
      </c>
      <c r="J14" s="33">
        <v>99.150206706476808</v>
      </c>
      <c r="K14" s="17">
        <v>26</v>
      </c>
      <c r="L14" s="33">
        <v>0.60227009497336115</v>
      </c>
    </row>
    <row r="15" spans="1:25">
      <c r="A15" s="32" t="s">
        <v>57</v>
      </c>
      <c r="B15" s="17">
        <v>14560</v>
      </c>
      <c r="C15" s="17">
        <v>4586</v>
      </c>
      <c r="D15" s="33">
        <v>31.497252747252748</v>
      </c>
      <c r="E15" s="17">
        <v>9974</v>
      </c>
      <c r="F15" s="33">
        <v>68.502747252747255</v>
      </c>
      <c r="G15" s="17">
        <v>134</v>
      </c>
      <c r="H15" s="33">
        <v>1.3434930820132345</v>
      </c>
      <c r="I15" s="17">
        <v>9840</v>
      </c>
      <c r="J15" s="33">
        <v>98.656506917986761</v>
      </c>
      <c r="K15" s="17">
        <v>79</v>
      </c>
      <c r="L15" s="33">
        <v>0.80284552845528456</v>
      </c>
    </row>
    <row r="16" spans="1:25">
      <c r="A16" s="32" t="s">
        <v>58</v>
      </c>
      <c r="B16" s="17">
        <v>12728</v>
      </c>
      <c r="C16" s="17">
        <v>3241</v>
      </c>
      <c r="D16" s="33">
        <v>25.463544940289125</v>
      </c>
      <c r="E16" s="17">
        <v>9487</v>
      </c>
      <c r="F16" s="33">
        <v>74.536455059710875</v>
      </c>
      <c r="G16" s="17">
        <v>122</v>
      </c>
      <c r="H16" s="33">
        <v>1.2859702751133129</v>
      </c>
      <c r="I16" s="17">
        <v>9365</v>
      </c>
      <c r="J16" s="33">
        <v>98.714029724886686</v>
      </c>
      <c r="K16" s="17">
        <v>46</v>
      </c>
      <c r="L16" s="33">
        <v>0.49119060331019754</v>
      </c>
    </row>
    <row r="17" spans="1:12">
      <c r="A17" s="32" t="s">
        <v>59</v>
      </c>
      <c r="B17" s="17">
        <v>6852</v>
      </c>
      <c r="C17" s="17">
        <v>1691</v>
      </c>
      <c r="D17" s="33">
        <v>24.678925861062464</v>
      </c>
      <c r="E17" s="17">
        <v>5161</v>
      </c>
      <c r="F17" s="33">
        <v>75.321074138937533</v>
      </c>
      <c r="G17" s="17">
        <v>55</v>
      </c>
      <c r="H17" s="33">
        <v>1.0656849447781438</v>
      </c>
      <c r="I17" s="17">
        <v>5106</v>
      </c>
      <c r="J17" s="33">
        <v>98.934315055221859</v>
      </c>
      <c r="K17" s="17">
        <v>25</v>
      </c>
      <c r="L17" s="33">
        <v>0.48962005483744614</v>
      </c>
    </row>
    <row r="18" spans="1:12">
      <c r="A18" s="32" t="s">
        <v>60</v>
      </c>
      <c r="B18" s="17">
        <v>4702</v>
      </c>
      <c r="C18" s="17">
        <v>1312</v>
      </c>
      <c r="D18" s="33">
        <v>27.903019991492982</v>
      </c>
      <c r="E18" s="17">
        <v>3390</v>
      </c>
      <c r="F18" s="33">
        <v>72.096980008507018</v>
      </c>
      <c r="G18" s="17">
        <v>66</v>
      </c>
      <c r="H18" s="33">
        <v>1.9469026548672566</v>
      </c>
      <c r="I18" s="17">
        <v>3324</v>
      </c>
      <c r="J18" s="33">
        <v>98.053097345132741</v>
      </c>
      <c r="K18" s="17">
        <v>8</v>
      </c>
      <c r="L18" s="33">
        <v>0.24067388688327315</v>
      </c>
    </row>
    <row r="19" spans="1:12">
      <c r="A19" s="32" t="s">
        <v>61</v>
      </c>
      <c r="B19" s="17">
        <v>9085</v>
      </c>
      <c r="C19" s="17">
        <v>2381</v>
      </c>
      <c r="D19" s="33">
        <v>26.208035222894882</v>
      </c>
      <c r="E19" s="17">
        <v>6704</v>
      </c>
      <c r="F19" s="33">
        <v>73.791964777105122</v>
      </c>
      <c r="G19" s="17">
        <v>105</v>
      </c>
      <c r="H19" s="33">
        <v>1.5662291169451075</v>
      </c>
      <c r="I19" s="17">
        <v>6599</v>
      </c>
      <c r="J19" s="33">
        <v>98.433770883054891</v>
      </c>
      <c r="K19" s="17">
        <v>46</v>
      </c>
      <c r="L19" s="33">
        <v>0.69707531444158211</v>
      </c>
    </row>
    <row r="20" spans="1:12">
      <c r="A20" s="32" t="s">
        <v>62</v>
      </c>
      <c r="B20" s="17">
        <v>7421</v>
      </c>
      <c r="C20" s="17">
        <v>2250</v>
      </c>
      <c r="D20" s="33">
        <v>30.319363967120335</v>
      </c>
      <c r="E20" s="17">
        <v>5171</v>
      </c>
      <c r="F20" s="33">
        <v>69.680636032879661</v>
      </c>
      <c r="G20" s="17">
        <v>77</v>
      </c>
      <c r="H20" s="33">
        <v>1.4890736801392381</v>
      </c>
      <c r="I20" s="17">
        <v>5094</v>
      </c>
      <c r="J20" s="33">
        <v>98.510926319860758</v>
      </c>
      <c r="K20" s="17">
        <v>32</v>
      </c>
      <c r="L20" s="33">
        <v>0.62819002748331365</v>
      </c>
    </row>
    <row r="21" spans="1:12">
      <c r="A21" s="32" t="s">
        <v>63</v>
      </c>
      <c r="B21" s="17">
        <v>1587</v>
      </c>
      <c r="C21" s="17">
        <v>437</v>
      </c>
      <c r="D21" s="33">
        <v>27.536231884057973</v>
      </c>
      <c r="E21" s="17">
        <v>1150</v>
      </c>
      <c r="F21" s="33">
        <v>72.463768115942031</v>
      </c>
      <c r="G21" s="17">
        <v>16</v>
      </c>
      <c r="H21" s="33">
        <v>1.3913043478260869</v>
      </c>
      <c r="I21" s="17">
        <v>1134</v>
      </c>
      <c r="J21" s="33">
        <v>98.608695652173907</v>
      </c>
      <c r="K21" s="17">
        <v>4</v>
      </c>
      <c r="L21" s="33">
        <v>0.35273368606701938</v>
      </c>
    </row>
    <row r="22" spans="1:12">
      <c r="A22" s="32" t="s">
        <v>104</v>
      </c>
      <c r="B22" s="17">
        <v>19344</v>
      </c>
      <c r="C22" s="17">
        <v>5842</v>
      </c>
      <c r="D22" s="33">
        <v>30.200578990901572</v>
      </c>
      <c r="E22" s="17">
        <v>13502</v>
      </c>
      <c r="F22" s="33">
        <v>69.799421009098424</v>
      </c>
      <c r="G22" s="17">
        <v>155</v>
      </c>
      <c r="H22" s="33">
        <v>1.1479780773218782</v>
      </c>
      <c r="I22" s="17">
        <v>13347</v>
      </c>
      <c r="J22" s="33">
        <v>98.852021922678119</v>
      </c>
      <c r="K22" s="17">
        <v>107</v>
      </c>
      <c r="L22" s="33">
        <v>0.80167827976324268</v>
      </c>
    </row>
    <row r="23" spans="1:12">
      <c r="A23" s="32" t="s">
        <v>65</v>
      </c>
      <c r="B23" s="17">
        <v>153042</v>
      </c>
      <c r="C23" s="17">
        <v>51810</v>
      </c>
      <c r="D23" s="33">
        <v>33.853451993570395</v>
      </c>
      <c r="E23" s="17">
        <v>101232</v>
      </c>
      <c r="F23" s="33">
        <v>66.146548006429612</v>
      </c>
      <c r="G23" s="17">
        <v>1030</v>
      </c>
      <c r="H23" s="33">
        <v>1.017464833254307</v>
      </c>
      <c r="I23" s="17">
        <v>100202</v>
      </c>
      <c r="J23" s="33">
        <v>98.982535166745691</v>
      </c>
      <c r="K23" s="17">
        <v>776</v>
      </c>
      <c r="L23" s="33">
        <v>0.77443564000718546</v>
      </c>
    </row>
    <row r="24" spans="1:12">
      <c r="A24" s="32" t="s">
        <v>66</v>
      </c>
      <c r="B24" s="17">
        <v>11428</v>
      </c>
      <c r="C24" s="17">
        <v>3232</v>
      </c>
      <c r="D24" s="33">
        <v>28.281414070703534</v>
      </c>
      <c r="E24" s="17">
        <v>8196</v>
      </c>
      <c r="F24" s="33">
        <v>71.718585929296466</v>
      </c>
      <c r="G24" s="17">
        <v>83</v>
      </c>
      <c r="H24" s="33">
        <v>1.0126891166422645</v>
      </c>
      <c r="I24" s="17">
        <v>8113</v>
      </c>
      <c r="J24" s="33">
        <v>98.987310883357736</v>
      </c>
      <c r="K24" s="17">
        <v>44</v>
      </c>
      <c r="L24" s="33">
        <v>0.54233945519536542</v>
      </c>
    </row>
    <row r="25" spans="1:12">
      <c r="A25" s="32" t="s">
        <v>67</v>
      </c>
      <c r="B25" s="17">
        <v>8399</v>
      </c>
      <c r="C25" s="17">
        <v>2173</v>
      </c>
      <c r="D25" s="33">
        <v>25.872127634242172</v>
      </c>
      <c r="E25" s="17">
        <v>6226</v>
      </c>
      <c r="F25" s="33">
        <v>74.127872365757824</v>
      </c>
      <c r="G25" s="17">
        <v>78</v>
      </c>
      <c r="H25" s="33">
        <v>1.2528107934468358</v>
      </c>
      <c r="I25" s="17">
        <v>6148</v>
      </c>
      <c r="J25" s="33">
        <v>98.747189206553159</v>
      </c>
      <c r="K25" s="17">
        <v>28</v>
      </c>
      <c r="L25" s="33">
        <v>0.45543266102797658</v>
      </c>
    </row>
    <row r="26" spans="1:12">
      <c r="A26" s="32" t="s">
        <v>68</v>
      </c>
      <c r="B26" s="17">
        <v>25911</v>
      </c>
      <c r="C26" s="17">
        <v>8426</v>
      </c>
      <c r="D26" s="33">
        <v>32.519007371386671</v>
      </c>
      <c r="E26" s="17">
        <v>17485</v>
      </c>
      <c r="F26" s="33">
        <v>67.480992628613336</v>
      </c>
      <c r="G26" s="17">
        <v>221</v>
      </c>
      <c r="H26" s="33">
        <v>1.2639405204460967</v>
      </c>
      <c r="I26" s="17">
        <v>17264</v>
      </c>
      <c r="J26" s="33">
        <v>98.736059479553901</v>
      </c>
      <c r="K26" s="17">
        <v>157</v>
      </c>
      <c r="L26" s="33">
        <v>0.90940685820203893</v>
      </c>
    </row>
    <row r="27" spans="1:12">
      <c r="A27" s="32" t="s">
        <v>69</v>
      </c>
      <c r="B27" s="17">
        <v>6503</v>
      </c>
      <c r="C27" s="17">
        <v>1982</v>
      </c>
      <c r="D27" s="33">
        <v>30.478240811932952</v>
      </c>
      <c r="E27" s="17">
        <v>4521</v>
      </c>
      <c r="F27" s="33">
        <v>69.521759188067051</v>
      </c>
      <c r="G27" s="17">
        <v>37</v>
      </c>
      <c r="H27" s="33">
        <v>0.81840300818403011</v>
      </c>
      <c r="I27" s="17">
        <v>4484</v>
      </c>
      <c r="J27" s="33">
        <v>99.181596991815965</v>
      </c>
      <c r="K27" s="17">
        <v>35</v>
      </c>
      <c r="L27" s="33">
        <v>0.78055307760927739</v>
      </c>
    </row>
    <row r="28" spans="1:12">
      <c r="A28" s="32" t="s">
        <v>105</v>
      </c>
      <c r="B28" s="17">
        <v>9498</v>
      </c>
      <c r="C28" s="17">
        <v>3247</v>
      </c>
      <c r="D28" s="33">
        <v>34.186144451463463</v>
      </c>
      <c r="E28" s="17">
        <v>6251</v>
      </c>
      <c r="F28" s="33">
        <v>65.813855548536537</v>
      </c>
      <c r="G28" s="17">
        <v>58</v>
      </c>
      <c r="H28" s="33">
        <v>0.9278515437529995</v>
      </c>
      <c r="I28" s="17">
        <v>6193</v>
      </c>
      <c r="J28" s="33">
        <v>99.072148456247007</v>
      </c>
      <c r="K28" s="17">
        <v>36</v>
      </c>
      <c r="L28" s="33">
        <v>0.58130146940093652</v>
      </c>
    </row>
    <row r="29" spans="1:12">
      <c r="A29" s="32" t="s">
        <v>71</v>
      </c>
      <c r="B29" s="17">
        <v>17108</v>
      </c>
      <c r="C29" s="17">
        <v>6067</v>
      </c>
      <c r="D29" s="33">
        <v>35.462941314005143</v>
      </c>
      <c r="E29" s="17">
        <v>11041</v>
      </c>
      <c r="F29" s="33">
        <v>64.53705868599485</v>
      </c>
      <c r="G29" s="17">
        <v>190</v>
      </c>
      <c r="H29" s="33">
        <v>1.7208586178788152</v>
      </c>
      <c r="I29" s="17">
        <v>10851</v>
      </c>
      <c r="J29" s="33">
        <v>98.279141382121182</v>
      </c>
      <c r="K29" s="17">
        <v>100</v>
      </c>
      <c r="L29" s="33">
        <v>0.92157404847479496</v>
      </c>
    </row>
    <row r="30" spans="1:12">
      <c r="A30" s="32" t="s">
        <v>72</v>
      </c>
      <c r="B30" s="17">
        <v>3874</v>
      </c>
      <c r="C30" s="17">
        <v>1043</v>
      </c>
      <c r="D30" s="33">
        <v>26.923076923076923</v>
      </c>
      <c r="E30" s="17">
        <v>2831</v>
      </c>
      <c r="F30" s="33">
        <v>73.07692307692308</v>
      </c>
      <c r="G30" s="17">
        <v>43</v>
      </c>
      <c r="H30" s="33">
        <v>1.5188979159307665</v>
      </c>
      <c r="I30" s="17">
        <v>2788</v>
      </c>
      <c r="J30" s="33">
        <v>98.481102084069235</v>
      </c>
      <c r="K30" s="17">
        <v>18</v>
      </c>
      <c r="L30" s="33">
        <v>0.64562410329985653</v>
      </c>
    </row>
    <row r="31" spans="1:12">
      <c r="A31" s="32" t="s">
        <v>73</v>
      </c>
      <c r="B31" s="17">
        <v>60399</v>
      </c>
      <c r="C31" s="17">
        <v>18199</v>
      </c>
      <c r="D31" s="33">
        <v>30.13129356446299</v>
      </c>
      <c r="E31" s="17">
        <v>42200</v>
      </c>
      <c r="F31" s="33">
        <v>69.868706435537007</v>
      </c>
      <c r="G31" s="17">
        <v>369</v>
      </c>
      <c r="H31" s="33">
        <v>0.87440758293838861</v>
      </c>
      <c r="I31" s="17">
        <v>41831</v>
      </c>
      <c r="J31" s="33">
        <v>99.125592417061611</v>
      </c>
      <c r="K31" s="17">
        <v>281</v>
      </c>
      <c r="L31" s="33">
        <v>0.6717506155721833</v>
      </c>
    </row>
    <row r="32" spans="1:12">
      <c r="A32" s="32" t="s">
        <v>74</v>
      </c>
      <c r="B32" s="17">
        <v>5016</v>
      </c>
      <c r="C32" s="17">
        <v>1353</v>
      </c>
      <c r="D32" s="33">
        <v>26.973684210526315</v>
      </c>
      <c r="E32" s="17">
        <v>3663</v>
      </c>
      <c r="F32" s="33">
        <v>73.026315789473685</v>
      </c>
      <c r="G32" s="17">
        <v>40</v>
      </c>
      <c r="H32" s="33">
        <v>1.0920010920010921</v>
      </c>
      <c r="I32" s="17">
        <v>3623</v>
      </c>
      <c r="J32" s="33">
        <v>98.907998907998902</v>
      </c>
      <c r="K32" s="17">
        <v>22</v>
      </c>
      <c r="L32" s="33">
        <v>0.60723157604195421</v>
      </c>
    </row>
    <row r="33" spans="1:12">
      <c r="A33" s="32" t="s">
        <v>75</v>
      </c>
      <c r="B33" s="17">
        <v>16346</v>
      </c>
      <c r="C33" s="17">
        <v>6297</v>
      </c>
      <c r="D33" s="33">
        <v>38.523186100575067</v>
      </c>
      <c r="E33" s="17">
        <v>10049</v>
      </c>
      <c r="F33" s="33">
        <v>61.476813899424933</v>
      </c>
      <c r="G33" s="17">
        <v>135</v>
      </c>
      <c r="H33" s="33">
        <v>1.3434172554483033</v>
      </c>
      <c r="I33" s="17">
        <v>9914</v>
      </c>
      <c r="J33" s="33">
        <v>98.656582744551699</v>
      </c>
      <c r="K33" s="17">
        <v>84</v>
      </c>
      <c r="L33" s="33">
        <v>0.84728666532176722</v>
      </c>
    </row>
    <row r="34" spans="1:12">
      <c r="A34" s="32" t="s">
        <v>76</v>
      </c>
      <c r="B34" s="17">
        <v>50069</v>
      </c>
      <c r="C34" s="17">
        <v>13652</v>
      </c>
      <c r="D34" s="33">
        <v>27.266372406079611</v>
      </c>
      <c r="E34" s="17">
        <v>36417</v>
      </c>
      <c r="F34" s="33">
        <v>72.733627593920389</v>
      </c>
      <c r="G34" s="17">
        <v>343</v>
      </c>
      <c r="H34" s="33">
        <v>0.94186780899030675</v>
      </c>
      <c r="I34" s="17">
        <v>36074</v>
      </c>
      <c r="J34" s="33">
        <v>99.05813219100969</v>
      </c>
      <c r="K34" s="17">
        <v>242</v>
      </c>
      <c r="L34" s="33">
        <v>0.67084326661861726</v>
      </c>
    </row>
    <row r="35" spans="1:12">
      <c r="A35" s="32" t="s">
        <v>77</v>
      </c>
      <c r="B35" s="17">
        <v>6390</v>
      </c>
      <c r="C35" s="17">
        <v>2336</v>
      </c>
      <c r="D35" s="33">
        <v>36.557120500782474</v>
      </c>
      <c r="E35" s="17">
        <v>4054</v>
      </c>
      <c r="F35" s="33">
        <v>63.442879499217526</v>
      </c>
      <c r="G35" s="17">
        <v>81</v>
      </c>
      <c r="H35" s="33">
        <v>1.9980266403552047</v>
      </c>
      <c r="I35" s="17">
        <v>3973</v>
      </c>
      <c r="J35" s="33">
        <v>98.001973359644794</v>
      </c>
      <c r="K35" s="17">
        <v>25</v>
      </c>
      <c r="L35" s="33">
        <v>0.62924742008557766</v>
      </c>
    </row>
    <row r="36" spans="1:12">
      <c r="A36" s="32" t="s">
        <v>78</v>
      </c>
      <c r="B36" s="17">
        <v>12123</v>
      </c>
      <c r="C36" s="17">
        <v>3892</v>
      </c>
      <c r="D36" s="33">
        <v>32.104264620968408</v>
      </c>
      <c r="E36" s="17">
        <v>8231</v>
      </c>
      <c r="F36" s="33">
        <v>67.895735379031592</v>
      </c>
      <c r="G36" s="17">
        <v>106</v>
      </c>
      <c r="H36" s="33">
        <v>1.2878143603450372</v>
      </c>
      <c r="I36" s="17">
        <v>8125</v>
      </c>
      <c r="J36" s="33">
        <v>98.712185639654962</v>
      </c>
      <c r="K36" s="17">
        <v>54</v>
      </c>
      <c r="L36" s="33">
        <v>0.66461538461538461</v>
      </c>
    </row>
    <row r="37" spans="1:12">
      <c r="A37" s="32" t="s">
        <v>79</v>
      </c>
      <c r="B37" s="17">
        <v>321465</v>
      </c>
      <c r="C37" s="17">
        <v>86404</v>
      </c>
      <c r="D37" s="33">
        <v>26.878198248642931</v>
      </c>
      <c r="E37" s="17">
        <v>235061</v>
      </c>
      <c r="F37" s="33">
        <v>73.121801751357069</v>
      </c>
      <c r="G37" s="17">
        <v>1878</v>
      </c>
      <c r="H37" s="33">
        <v>0.79894155134199207</v>
      </c>
      <c r="I37" s="17">
        <v>233183</v>
      </c>
      <c r="J37" s="33">
        <v>99.201058448658003</v>
      </c>
      <c r="K37" s="17">
        <v>1744</v>
      </c>
      <c r="L37" s="33">
        <v>0.74791043944026792</v>
      </c>
    </row>
    <row r="38" spans="1:12">
      <c r="A38" s="32" t="s">
        <v>80</v>
      </c>
      <c r="B38" s="17">
        <v>497</v>
      </c>
      <c r="C38" s="17">
        <v>110</v>
      </c>
      <c r="D38" s="33">
        <v>22.132796780684103</v>
      </c>
      <c r="E38" s="17">
        <v>387</v>
      </c>
      <c r="F38" s="33">
        <v>77.867203219315897</v>
      </c>
      <c r="G38" s="17">
        <v>5</v>
      </c>
      <c r="H38" s="33">
        <v>1.2919896640826873</v>
      </c>
      <c r="I38" s="17">
        <v>382</v>
      </c>
      <c r="J38" s="33">
        <v>98.708010335917308</v>
      </c>
      <c r="K38" s="17">
        <v>1</v>
      </c>
      <c r="L38" s="33">
        <v>0.26178010471204188</v>
      </c>
    </row>
    <row r="39" spans="1:12">
      <c r="A39" s="32" t="s">
        <v>81</v>
      </c>
      <c r="B39" s="17">
        <v>2864</v>
      </c>
      <c r="C39" s="17">
        <v>710</v>
      </c>
      <c r="D39" s="33">
        <v>24.790502793296088</v>
      </c>
      <c r="E39" s="17">
        <v>2154</v>
      </c>
      <c r="F39" s="33">
        <v>75.209497206703915</v>
      </c>
      <c r="G39" s="17">
        <v>25</v>
      </c>
      <c r="H39" s="33">
        <v>1.1606313834726092</v>
      </c>
      <c r="I39" s="17">
        <v>2129</v>
      </c>
      <c r="J39" s="33">
        <v>98.839368616527395</v>
      </c>
      <c r="K39" s="17">
        <v>18</v>
      </c>
      <c r="L39" s="33">
        <v>0.84546735556599339</v>
      </c>
    </row>
    <row r="40" spans="1:12">
      <c r="A40" s="32" t="s">
        <v>82</v>
      </c>
      <c r="B40" s="17">
        <v>10377</v>
      </c>
      <c r="C40" s="17">
        <v>3047</v>
      </c>
      <c r="D40" s="33">
        <v>29.363014358677844</v>
      </c>
      <c r="E40" s="17">
        <v>7330</v>
      </c>
      <c r="F40" s="33">
        <v>70.636985641322156</v>
      </c>
      <c r="G40" s="17">
        <v>115</v>
      </c>
      <c r="H40" s="33">
        <v>1.5688949522510232</v>
      </c>
      <c r="I40" s="17">
        <v>7215</v>
      </c>
      <c r="J40" s="33">
        <v>98.431105047748972</v>
      </c>
      <c r="K40" s="17">
        <v>59</v>
      </c>
      <c r="L40" s="33">
        <v>0.81774081774081775</v>
      </c>
    </row>
    <row r="41" spans="1:12">
      <c r="A41" s="32" t="s">
        <v>83</v>
      </c>
      <c r="B41" s="17">
        <v>1067</v>
      </c>
      <c r="C41" s="17">
        <v>249</v>
      </c>
      <c r="D41" s="33">
        <v>23.336457357075915</v>
      </c>
      <c r="E41" s="17">
        <v>818</v>
      </c>
      <c r="F41" s="33">
        <v>76.663542642924085</v>
      </c>
      <c r="G41" s="17">
        <v>17</v>
      </c>
      <c r="H41" s="33">
        <v>2.0782396088019559</v>
      </c>
      <c r="I41" s="17">
        <v>801</v>
      </c>
      <c r="J41" s="33">
        <v>97.921760391198049</v>
      </c>
      <c r="K41" s="17">
        <v>8</v>
      </c>
      <c r="L41" s="33">
        <v>0.99875156054931336</v>
      </c>
    </row>
    <row r="42" spans="1:12">
      <c r="A42" s="32" t="s">
        <v>84</v>
      </c>
      <c r="B42" s="17">
        <v>19432</v>
      </c>
      <c r="C42" s="17">
        <v>6258</v>
      </c>
      <c r="D42" s="33">
        <v>32.204610951008647</v>
      </c>
      <c r="E42" s="17">
        <v>13174</v>
      </c>
      <c r="F42" s="33">
        <v>67.795389048991353</v>
      </c>
      <c r="G42" s="17">
        <v>161</v>
      </c>
      <c r="H42" s="33">
        <v>1.2221041445270988</v>
      </c>
      <c r="I42" s="17">
        <v>13013</v>
      </c>
      <c r="J42" s="33">
        <v>98.777895855472906</v>
      </c>
      <c r="K42" s="17">
        <v>114</v>
      </c>
      <c r="L42" s="33">
        <v>0.87604702989318373</v>
      </c>
    </row>
    <row r="43" spans="1:12">
      <c r="A43" s="32" t="s">
        <v>85</v>
      </c>
      <c r="B43" s="17">
        <v>15432</v>
      </c>
      <c r="C43" s="17">
        <v>5402</v>
      </c>
      <c r="D43" s="33">
        <v>35.005184033177812</v>
      </c>
      <c r="E43" s="17">
        <v>10030</v>
      </c>
      <c r="F43" s="33">
        <v>64.994815966822188</v>
      </c>
      <c r="G43" s="17">
        <v>151</v>
      </c>
      <c r="H43" s="33">
        <v>1.5054835493519441</v>
      </c>
      <c r="I43" s="17">
        <v>9879</v>
      </c>
      <c r="J43" s="33">
        <v>98.494516450648049</v>
      </c>
      <c r="K43" s="17">
        <v>64</v>
      </c>
      <c r="L43" s="33">
        <v>0.64783885008604114</v>
      </c>
    </row>
    <row r="44" spans="1:12">
      <c r="A44" s="32" t="s">
        <v>86</v>
      </c>
      <c r="B44" s="17">
        <v>10556</v>
      </c>
      <c r="C44" s="17">
        <v>2694</v>
      </c>
      <c r="D44" s="33">
        <v>25.521030693444487</v>
      </c>
      <c r="E44" s="17">
        <v>7862</v>
      </c>
      <c r="F44" s="33">
        <v>74.478969306555513</v>
      </c>
      <c r="G44" s="17">
        <v>87</v>
      </c>
      <c r="H44" s="33">
        <v>1.1065886542864412</v>
      </c>
      <c r="I44" s="17">
        <v>7775</v>
      </c>
      <c r="J44" s="33">
        <v>98.89341134571356</v>
      </c>
      <c r="K44" s="17">
        <v>58</v>
      </c>
      <c r="L44" s="33">
        <v>0.74598070739549838</v>
      </c>
    </row>
    <row r="45" spans="1:12">
      <c r="A45" s="32" t="s">
        <v>87</v>
      </c>
      <c r="B45" s="17">
        <v>19409</v>
      </c>
      <c r="C45" s="17">
        <v>6157</v>
      </c>
      <c r="D45" s="33">
        <v>31.722396826214641</v>
      </c>
      <c r="E45" s="17">
        <v>13252</v>
      </c>
      <c r="F45" s="33">
        <v>68.277603173785351</v>
      </c>
      <c r="G45" s="17">
        <v>132</v>
      </c>
      <c r="H45" s="33">
        <v>0.9960760639903411</v>
      </c>
      <c r="I45" s="17">
        <v>13120</v>
      </c>
      <c r="J45" s="33">
        <v>99.003923936009656</v>
      </c>
      <c r="K45" s="17">
        <v>99</v>
      </c>
      <c r="L45" s="33">
        <v>0.75457317073170727</v>
      </c>
    </row>
    <row r="46" spans="1:12">
      <c r="A46" s="32" t="s">
        <v>88</v>
      </c>
      <c r="B46" s="17">
        <v>15752</v>
      </c>
      <c r="C46" s="17">
        <v>4765</v>
      </c>
      <c r="D46" s="33">
        <v>30.250126968004064</v>
      </c>
      <c r="E46" s="17">
        <v>10987</v>
      </c>
      <c r="F46" s="33">
        <v>69.749873031995932</v>
      </c>
      <c r="G46" s="17">
        <v>83</v>
      </c>
      <c r="H46" s="33">
        <v>0.75543824519887137</v>
      </c>
      <c r="I46" s="17">
        <v>10904</v>
      </c>
      <c r="J46" s="33">
        <v>99.244561754801126</v>
      </c>
      <c r="K46" s="17">
        <v>39</v>
      </c>
      <c r="L46" s="33">
        <v>0.35766691122523847</v>
      </c>
    </row>
    <row r="47" spans="1:12">
      <c r="A47" s="32" t="s">
        <v>89</v>
      </c>
      <c r="B47" s="17">
        <v>20442</v>
      </c>
      <c r="C47" s="17">
        <v>7143</v>
      </c>
      <c r="D47" s="33">
        <v>34.94276489580276</v>
      </c>
      <c r="E47" s="17">
        <v>13299</v>
      </c>
      <c r="F47" s="33">
        <v>65.057235104197247</v>
      </c>
      <c r="G47" s="17">
        <v>132</v>
      </c>
      <c r="H47" s="33">
        <v>0.99255583126550873</v>
      </c>
      <c r="I47" s="17">
        <v>13167</v>
      </c>
      <c r="J47" s="33">
        <v>99.007444168734494</v>
      </c>
      <c r="K47" s="17">
        <v>84</v>
      </c>
      <c r="L47" s="33">
        <v>0.63795853269537484</v>
      </c>
    </row>
    <row r="48" spans="1:12">
      <c r="A48" s="32" t="s">
        <v>90</v>
      </c>
      <c r="B48" s="17">
        <v>686</v>
      </c>
      <c r="C48" s="17">
        <v>122</v>
      </c>
      <c r="D48" s="33">
        <v>17.784256559766764</v>
      </c>
      <c r="E48" s="17">
        <v>564</v>
      </c>
      <c r="F48" s="33">
        <v>82.21574344023324</v>
      </c>
      <c r="G48" s="17">
        <v>4</v>
      </c>
      <c r="H48" s="33">
        <v>0.70921985815602839</v>
      </c>
      <c r="I48" s="17">
        <v>560</v>
      </c>
      <c r="J48" s="33">
        <v>99.290780141843967</v>
      </c>
      <c r="K48" s="17">
        <v>1</v>
      </c>
      <c r="L48" s="33">
        <v>0.17857142857142858</v>
      </c>
    </row>
    <row r="49" spans="1:12">
      <c r="A49" s="32" t="s">
        <v>91</v>
      </c>
      <c r="B49" s="17">
        <v>14043</v>
      </c>
      <c r="C49" s="17">
        <v>5044</v>
      </c>
      <c r="D49" s="33">
        <v>35.918251085950295</v>
      </c>
      <c r="E49" s="17">
        <v>8999</v>
      </c>
      <c r="F49" s="33">
        <v>64.081748914049697</v>
      </c>
      <c r="G49" s="17">
        <v>123</v>
      </c>
      <c r="H49" s="33">
        <v>1.3668185353928215</v>
      </c>
      <c r="I49" s="17">
        <v>8876</v>
      </c>
      <c r="J49" s="33">
        <v>98.633181464607176</v>
      </c>
      <c r="K49" s="17">
        <v>94</v>
      </c>
      <c r="L49" s="33">
        <v>1.0590356016223523</v>
      </c>
    </row>
    <row r="50" spans="1:12">
      <c r="A50" s="32" t="s">
        <v>92</v>
      </c>
      <c r="B50" s="17">
        <v>2218</v>
      </c>
      <c r="C50" s="17">
        <v>573</v>
      </c>
      <c r="D50" s="33">
        <v>25.834084761045986</v>
      </c>
      <c r="E50" s="17">
        <v>1645</v>
      </c>
      <c r="F50" s="33">
        <v>74.165915238954014</v>
      </c>
      <c r="G50" s="17">
        <v>20</v>
      </c>
      <c r="H50" s="33">
        <v>1.21580547112462</v>
      </c>
      <c r="I50" s="17">
        <v>1625</v>
      </c>
      <c r="J50" s="33">
        <v>98.784194528875375</v>
      </c>
      <c r="K50" s="17">
        <v>10</v>
      </c>
      <c r="L50" s="33">
        <v>0.61538461538461542</v>
      </c>
    </row>
    <row r="51" spans="1:12">
      <c r="A51" s="32" t="s">
        <v>93</v>
      </c>
      <c r="B51" s="17">
        <v>25449</v>
      </c>
      <c r="C51" s="17">
        <v>6610</v>
      </c>
      <c r="D51" s="33">
        <v>25.973515658768516</v>
      </c>
      <c r="E51" s="17">
        <v>18839</v>
      </c>
      <c r="F51" s="33">
        <v>74.02648434123148</v>
      </c>
      <c r="G51" s="17">
        <v>362</v>
      </c>
      <c r="H51" s="33">
        <v>1.9215457296034821</v>
      </c>
      <c r="I51" s="17">
        <v>18477</v>
      </c>
      <c r="J51" s="33">
        <v>98.07845427039652</v>
      </c>
      <c r="K51" s="17">
        <v>180</v>
      </c>
      <c r="L51" s="33">
        <v>0.97418412079883099</v>
      </c>
    </row>
    <row r="52" spans="1:12">
      <c r="A52" s="32" t="s">
        <v>94</v>
      </c>
      <c r="B52" s="17">
        <v>33398</v>
      </c>
      <c r="C52" s="17">
        <v>30895</v>
      </c>
      <c r="D52" s="33">
        <v>92.50553925384753</v>
      </c>
      <c r="E52" s="17">
        <v>2503</v>
      </c>
      <c r="F52" s="33">
        <v>7.4944607461524644</v>
      </c>
      <c r="G52" s="17">
        <v>39</v>
      </c>
      <c r="H52" s="33">
        <v>1.558130243707551</v>
      </c>
      <c r="I52" s="17">
        <v>2464</v>
      </c>
      <c r="J52" s="33">
        <v>98.441869756292448</v>
      </c>
      <c r="K52" s="17">
        <v>23</v>
      </c>
      <c r="L52" s="33">
        <v>0.93344155844155841</v>
      </c>
    </row>
    <row r="53" spans="1:12">
      <c r="A53" s="56"/>
      <c r="B53" s="135"/>
      <c r="C53" s="135"/>
      <c r="D53" s="135"/>
      <c r="E53" s="135"/>
      <c r="F53" s="57"/>
      <c r="G53" s="135"/>
      <c r="H53" s="136"/>
      <c r="I53" s="135"/>
      <c r="J53" s="136"/>
      <c r="K53" s="135"/>
      <c r="L53" s="136"/>
    </row>
    <row r="54" spans="1:12">
      <c r="A54" s="137" t="s">
        <v>150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8"/>
      <c r="L54" s="139"/>
    </row>
    <row r="55" spans="1:12">
      <c r="A55" s="38" t="s">
        <v>95</v>
      </c>
      <c r="B55" s="138"/>
      <c r="C55" s="138"/>
      <c r="D55" s="138"/>
      <c r="E55" s="138"/>
      <c r="F55" s="139"/>
      <c r="G55" s="138"/>
      <c r="H55" s="139"/>
      <c r="I55" s="138"/>
      <c r="J55" s="139"/>
      <c r="K55" s="138"/>
      <c r="L55" s="139"/>
    </row>
    <row r="56" spans="1:12">
      <c r="A56" s="38"/>
      <c r="B56" s="138"/>
      <c r="C56" s="138"/>
      <c r="D56" s="138"/>
      <c r="E56" s="138"/>
      <c r="F56" s="139"/>
      <c r="G56" s="138"/>
      <c r="H56" s="139"/>
      <c r="I56" s="138"/>
      <c r="J56" s="139"/>
    </row>
    <row r="57" spans="1:12">
      <c r="A57" s="89" t="s">
        <v>98</v>
      </c>
      <c r="B57" s="3"/>
      <c r="C57" s="3"/>
      <c r="D57" s="3"/>
      <c r="E57" s="3"/>
      <c r="F57" s="3"/>
      <c r="G57" s="3"/>
      <c r="H57" s="3"/>
    </row>
    <row r="58" spans="1:12">
      <c r="G58"/>
      <c r="H58"/>
      <c r="I58"/>
      <c r="J58"/>
      <c r="K58"/>
      <c r="L58"/>
    </row>
    <row r="59" spans="1:12">
      <c r="G59"/>
      <c r="H59"/>
      <c r="I59"/>
      <c r="J59"/>
      <c r="K59"/>
      <c r="L59"/>
    </row>
  </sheetData>
  <hyperlinks>
    <hyperlink ref="M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&amp;L_x000D_&amp;"calibri"&amp;12&amp;B15.4.3. Elecciones Generales de 10 de noviembre de 2019. Principales resultados.&amp;R&amp;"calibri"&amp;10&amp;P</oddHeader>
    <oddFooter>&amp;L&amp;"calibri"&amp;8&amp;I&amp;"-,Cursiva"&amp;8&amp;K000000ANUARIO ESTADÍSTICO DE LA REGIÓN DE MURCIA 2019. TOMO II. DATOS MUNICIPALES&amp;R&amp;"calibri"&amp;8&amp;I15.4. ELECCIONES GENERALES DE 28 DE ABRIL Y 10 DE NOVIEMBRE DE 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I58"/>
  <sheetViews>
    <sheetView topLeftCell="A43" zoomScaleNormal="100" workbookViewId="0"/>
  </sheetViews>
  <sheetFormatPr baseColWidth="10" defaultColWidth="11.44140625" defaultRowHeight="14.4"/>
  <cols>
    <col min="1" max="1" width="38.109375" customWidth="1"/>
    <col min="2" max="2" width="8.6640625" style="18" customWidth="1"/>
    <col min="3" max="3" width="10" style="18" customWidth="1"/>
    <col min="4" max="4" width="8.6640625" style="18" customWidth="1"/>
    <col min="5" max="5" width="7.6640625" style="18" customWidth="1"/>
    <col min="6" max="6" width="8.6640625" style="18" customWidth="1"/>
    <col min="7" max="7" width="7.6640625" style="18" customWidth="1"/>
    <col min="8" max="8" width="10.6640625" style="18" customWidth="1"/>
    <col min="9" max="9" width="7.6640625" customWidth="1"/>
    <col min="10" max="10" width="8.6640625" customWidth="1"/>
    <col min="11" max="11" width="7.6640625" customWidth="1"/>
    <col min="12" max="12" width="12.33203125" customWidth="1"/>
    <col min="13" max="13" width="7.6640625" customWidth="1"/>
    <col min="14" max="14" width="11.44140625" customWidth="1"/>
    <col min="15" max="15" width="9.5546875" customWidth="1"/>
    <col min="16" max="16" width="12.44140625" customWidth="1"/>
    <col min="17" max="17" width="10.6640625" customWidth="1"/>
    <col min="18" max="18" width="9.44140625" customWidth="1"/>
    <col min="19" max="19" width="8" customWidth="1"/>
    <col min="20" max="33" width="9.44140625" customWidth="1"/>
  </cols>
  <sheetData>
    <row r="1" spans="1:35">
      <c r="A1" s="16" t="s">
        <v>155</v>
      </c>
      <c r="J1" s="19" t="s">
        <v>44</v>
      </c>
    </row>
    <row r="2" spans="1:35" s="130" customFormat="1">
      <c r="A2" s="16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74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18" customFormat="1">
      <c r="A3" s="20"/>
      <c r="B3" s="31"/>
      <c r="C3" s="141"/>
      <c r="D3" s="31"/>
      <c r="E3" s="141"/>
      <c r="F3" s="31"/>
      <c r="G3" s="141"/>
      <c r="H3" s="31"/>
      <c r="I3" s="141"/>
      <c r="J3" s="31"/>
      <c r="K3" s="141"/>
      <c r="L3" s="31"/>
      <c r="M3" s="141"/>
      <c r="N3" s="31"/>
      <c r="O3" s="141"/>
      <c r="P3" s="141"/>
      <c r="Q3" s="141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s="143" customFormat="1" ht="30" customHeight="1">
      <c r="A4" s="154"/>
      <c r="B4" s="183" t="s">
        <v>125</v>
      </c>
      <c r="C4" s="183"/>
      <c r="D4" s="182" t="s">
        <v>138</v>
      </c>
      <c r="E4" s="182"/>
      <c r="F4" s="182" t="s">
        <v>135</v>
      </c>
      <c r="G4" s="182"/>
      <c r="H4" s="182" t="s">
        <v>136</v>
      </c>
      <c r="I4" s="182"/>
      <c r="J4" s="182" t="s">
        <v>152</v>
      </c>
      <c r="K4" s="182"/>
      <c r="L4" s="182" t="s">
        <v>129</v>
      </c>
      <c r="M4" s="182"/>
      <c r="N4" s="182" t="s">
        <v>156</v>
      </c>
      <c r="O4" s="182"/>
      <c r="P4" s="182" t="s">
        <v>153</v>
      </c>
      <c r="Q4" s="182"/>
      <c r="R4" s="182" t="s">
        <v>130</v>
      </c>
      <c r="S4" s="182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</row>
    <row r="5" spans="1:35" s="133" customFormat="1" ht="15" customHeight="1">
      <c r="A5" s="155"/>
      <c r="B5" s="155" t="s">
        <v>116</v>
      </c>
      <c r="C5" s="155" t="s">
        <v>117</v>
      </c>
      <c r="D5" s="155" t="s">
        <v>116</v>
      </c>
      <c r="E5" s="155" t="s">
        <v>117</v>
      </c>
      <c r="F5" s="155" t="s">
        <v>116</v>
      </c>
      <c r="G5" s="155" t="s">
        <v>117</v>
      </c>
      <c r="H5" s="155" t="s">
        <v>116</v>
      </c>
      <c r="I5" s="155" t="s">
        <v>117</v>
      </c>
      <c r="J5" s="155" t="s">
        <v>116</v>
      </c>
      <c r="K5" s="155" t="s">
        <v>117</v>
      </c>
      <c r="L5" s="155" t="s">
        <v>116</v>
      </c>
      <c r="M5" s="155" t="s">
        <v>117</v>
      </c>
      <c r="N5" s="155" t="s">
        <v>116</v>
      </c>
      <c r="O5" s="155" t="s">
        <v>117</v>
      </c>
      <c r="P5" s="155" t="s">
        <v>116</v>
      </c>
      <c r="Q5" s="155" t="s">
        <v>117</v>
      </c>
      <c r="R5" s="155" t="s">
        <v>116</v>
      </c>
      <c r="S5" s="155" t="s">
        <v>117</v>
      </c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</row>
    <row r="6" spans="1:35">
      <c r="A6" s="156" t="s">
        <v>48</v>
      </c>
      <c r="B6" s="157">
        <v>709674</v>
      </c>
      <c r="C6" s="158">
        <v>99.265239667826222</v>
      </c>
      <c r="D6" s="157">
        <v>199829</v>
      </c>
      <c r="E6" s="158">
        <v>28.158422036033446</v>
      </c>
      <c r="F6" s="157">
        <v>189500</v>
      </c>
      <c r="G6" s="158">
        <v>26.703246842916606</v>
      </c>
      <c r="H6" s="157">
        <v>177154</v>
      </c>
      <c r="I6" s="158">
        <v>24.963152095187368</v>
      </c>
      <c r="J6" s="157">
        <v>63461</v>
      </c>
      <c r="K6" s="158">
        <v>8.9424158134580107</v>
      </c>
      <c r="L6" s="157">
        <v>53201</v>
      </c>
      <c r="M6" s="158">
        <v>7.4965406651504773</v>
      </c>
      <c r="N6" s="157">
        <v>13439</v>
      </c>
      <c r="O6" s="158">
        <v>1.8936863968526394</v>
      </c>
      <c r="P6" s="157">
        <v>7005</v>
      </c>
      <c r="Q6" s="158">
        <v>0.98707293771506355</v>
      </c>
      <c r="R6" s="159">
        <f>B6-SUM(D6,F6,H6,J6,L6,N6,P6)</f>
        <v>6085</v>
      </c>
      <c r="S6" s="160">
        <f>R6/B6*100</f>
        <v>0.85743594946412016</v>
      </c>
    </row>
    <row r="7" spans="1:35">
      <c r="A7" s="147" t="s">
        <v>49</v>
      </c>
      <c r="B7" s="17">
        <v>3314</v>
      </c>
      <c r="C7" s="33">
        <v>99.489642749924954</v>
      </c>
      <c r="D7" s="17">
        <v>760</v>
      </c>
      <c r="E7" s="33">
        <v>22.933011466505732</v>
      </c>
      <c r="F7" s="17">
        <v>1294</v>
      </c>
      <c r="G7" s="33">
        <v>39.046469523234762</v>
      </c>
      <c r="H7" s="17">
        <v>914</v>
      </c>
      <c r="I7" s="33">
        <v>27.579963789981896</v>
      </c>
      <c r="J7" s="17">
        <v>135</v>
      </c>
      <c r="K7" s="33">
        <v>4.0736270368135186</v>
      </c>
      <c r="L7" s="17">
        <v>148</v>
      </c>
      <c r="M7" s="33">
        <v>4.4659022329511169</v>
      </c>
      <c r="N7" s="17">
        <v>23</v>
      </c>
      <c r="O7" s="33">
        <v>0.69402534701267349</v>
      </c>
      <c r="P7" s="17">
        <v>16</v>
      </c>
      <c r="Q7" s="33">
        <v>0.48280024140012068</v>
      </c>
      <c r="R7" s="161">
        <f t="shared" ref="R7:R52" si="0">B7-SUM(D7,F7,H7,J7,L7,N7,P7)</f>
        <v>24</v>
      </c>
      <c r="S7" s="162">
        <f t="shared" ref="S7:S52" si="1">R7/B7*100</f>
        <v>0.72420036210018102</v>
      </c>
    </row>
    <row r="8" spans="1:35">
      <c r="A8" s="147" t="s">
        <v>50</v>
      </c>
      <c r="B8" s="17">
        <v>6690</v>
      </c>
      <c r="C8" s="33">
        <v>99.598034836980801</v>
      </c>
      <c r="D8" s="17">
        <v>2291</v>
      </c>
      <c r="E8" s="33">
        <v>34.245142002989539</v>
      </c>
      <c r="F8" s="17">
        <v>1775</v>
      </c>
      <c r="G8" s="33">
        <v>26.532137518684603</v>
      </c>
      <c r="H8" s="17">
        <v>1676</v>
      </c>
      <c r="I8" s="33">
        <v>25.052316890881912</v>
      </c>
      <c r="J8" s="17">
        <v>512</v>
      </c>
      <c r="K8" s="33">
        <v>7.65321375186846</v>
      </c>
      <c r="L8" s="17">
        <v>280</v>
      </c>
      <c r="M8" s="33">
        <v>4.1853512705530642</v>
      </c>
      <c r="N8" s="17">
        <v>55</v>
      </c>
      <c r="O8" s="33">
        <v>0.82212257100149477</v>
      </c>
      <c r="P8" s="17">
        <v>45</v>
      </c>
      <c r="Q8" s="33">
        <v>0.67264573991031396</v>
      </c>
      <c r="R8" s="161">
        <f t="shared" si="0"/>
        <v>56</v>
      </c>
      <c r="S8" s="162">
        <f t="shared" si="1"/>
        <v>0.83707025411061298</v>
      </c>
    </row>
    <row r="9" spans="1:35">
      <c r="A9" s="147" t="s">
        <v>51</v>
      </c>
      <c r="B9" s="17">
        <v>15961</v>
      </c>
      <c r="C9" s="33">
        <v>99.013647642679899</v>
      </c>
      <c r="D9" s="17">
        <v>3946</v>
      </c>
      <c r="E9" s="33">
        <v>24.722761731721071</v>
      </c>
      <c r="F9" s="17">
        <v>4090</v>
      </c>
      <c r="G9" s="33">
        <v>25.624960842052502</v>
      </c>
      <c r="H9" s="17">
        <v>5017</v>
      </c>
      <c r="I9" s="33">
        <v>31.432867614811101</v>
      </c>
      <c r="J9" s="17">
        <v>1449</v>
      </c>
      <c r="K9" s="33">
        <v>9.0783785477100434</v>
      </c>
      <c r="L9" s="17">
        <v>1055</v>
      </c>
      <c r="M9" s="33">
        <v>6.6098615374976504</v>
      </c>
      <c r="N9" s="17">
        <v>208</v>
      </c>
      <c r="O9" s="33">
        <v>1.3031764927009586</v>
      </c>
      <c r="P9" s="17">
        <v>106</v>
      </c>
      <c r="Q9" s="33">
        <v>0.66411878954952697</v>
      </c>
      <c r="R9" s="161">
        <f t="shared" si="0"/>
        <v>90</v>
      </c>
      <c r="S9" s="162">
        <f t="shared" si="1"/>
        <v>0.56387444395714559</v>
      </c>
    </row>
    <row r="10" spans="1:35">
      <c r="A10" s="147" t="s">
        <v>52</v>
      </c>
      <c r="B10" s="17">
        <v>832</v>
      </c>
      <c r="C10" s="33">
        <v>99.879951980792313</v>
      </c>
      <c r="D10" s="17">
        <v>185</v>
      </c>
      <c r="E10" s="33">
        <v>22.235576923076923</v>
      </c>
      <c r="F10" s="17">
        <v>222</v>
      </c>
      <c r="G10" s="33">
        <v>26.682692307692307</v>
      </c>
      <c r="H10" s="17">
        <v>333</v>
      </c>
      <c r="I10" s="33">
        <v>40.02403846153846</v>
      </c>
      <c r="J10" s="17">
        <v>51</v>
      </c>
      <c r="K10" s="33">
        <v>6.1298076923076925</v>
      </c>
      <c r="L10" s="17">
        <v>27</v>
      </c>
      <c r="M10" s="33">
        <v>3.2451923076923075</v>
      </c>
      <c r="N10" s="17">
        <v>1</v>
      </c>
      <c r="O10" s="33">
        <v>0.1201923076923077</v>
      </c>
      <c r="P10" s="17">
        <v>9</v>
      </c>
      <c r="Q10" s="33">
        <v>1.0817307692307692</v>
      </c>
      <c r="R10" s="161">
        <f t="shared" si="0"/>
        <v>4</v>
      </c>
      <c r="S10" s="162">
        <f t="shared" si="1"/>
        <v>0.48076923076923078</v>
      </c>
    </row>
    <row r="11" spans="1:35">
      <c r="A11" s="147" t="s">
        <v>53</v>
      </c>
      <c r="B11" s="17">
        <v>20630</v>
      </c>
      <c r="C11" s="33">
        <v>99.28770815285398</v>
      </c>
      <c r="D11" s="17">
        <v>6120</v>
      </c>
      <c r="E11" s="33">
        <v>29.665535627726612</v>
      </c>
      <c r="F11" s="17">
        <v>6055</v>
      </c>
      <c r="G11" s="33">
        <v>29.350460494425594</v>
      </c>
      <c r="H11" s="17">
        <v>4639</v>
      </c>
      <c r="I11" s="33">
        <v>22.486669898206497</v>
      </c>
      <c r="J11" s="17">
        <v>1515</v>
      </c>
      <c r="K11" s="33">
        <v>7.3436742607852645</v>
      </c>
      <c r="L11" s="17">
        <v>1534</v>
      </c>
      <c r="M11" s="33">
        <v>7.4357731459040233</v>
      </c>
      <c r="N11" s="17">
        <v>346</v>
      </c>
      <c r="O11" s="33">
        <v>1.6771691711100338</v>
      </c>
      <c r="P11" s="17">
        <v>233</v>
      </c>
      <c r="Q11" s="33">
        <v>1.1294231701405719</v>
      </c>
      <c r="R11" s="161">
        <f t="shared" si="0"/>
        <v>188</v>
      </c>
      <c r="S11" s="162">
        <f t="shared" si="1"/>
        <v>0.91129423170140578</v>
      </c>
    </row>
    <row r="12" spans="1:35">
      <c r="A12" s="147" t="s">
        <v>54</v>
      </c>
      <c r="B12" s="17">
        <v>5145</v>
      </c>
      <c r="C12" s="33">
        <v>99.439505218399688</v>
      </c>
      <c r="D12" s="17">
        <v>1401</v>
      </c>
      <c r="E12" s="33">
        <v>27.230320699708454</v>
      </c>
      <c r="F12" s="17">
        <v>1119</v>
      </c>
      <c r="G12" s="33">
        <v>21.749271137026238</v>
      </c>
      <c r="H12" s="17">
        <v>1596</v>
      </c>
      <c r="I12" s="33">
        <v>31.020408163265305</v>
      </c>
      <c r="J12" s="17">
        <v>477</v>
      </c>
      <c r="K12" s="33">
        <v>9.2711370262390673</v>
      </c>
      <c r="L12" s="17">
        <v>339</v>
      </c>
      <c r="M12" s="33">
        <v>6.5889212827988342</v>
      </c>
      <c r="N12" s="17">
        <v>97</v>
      </c>
      <c r="O12" s="33">
        <v>1.8853255587949465</v>
      </c>
      <c r="P12" s="17">
        <v>58</v>
      </c>
      <c r="Q12" s="33">
        <v>1.1273080660835764</v>
      </c>
      <c r="R12" s="161">
        <f t="shared" si="0"/>
        <v>58</v>
      </c>
      <c r="S12" s="162">
        <f t="shared" si="1"/>
        <v>1.1273080660835761</v>
      </c>
    </row>
    <row r="13" spans="1:35">
      <c r="A13" s="147" t="s">
        <v>55</v>
      </c>
      <c r="B13" s="17">
        <v>694</v>
      </c>
      <c r="C13" s="33">
        <v>99.856115107913666</v>
      </c>
      <c r="D13" s="17">
        <v>84</v>
      </c>
      <c r="E13" s="33">
        <v>12.103746397694524</v>
      </c>
      <c r="F13" s="17">
        <v>281</v>
      </c>
      <c r="G13" s="33">
        <v>40.489913544668589</v>
      </c>
      <c r="H13" s="17">
        <v>191</v>
      </c>
      <c r="I13" s="33">
        <v>27.521613832853024</v>
      </c>
      <c r="J13" s="17">
        <v>62</v>
      </c>
      <c r="K13" s="33">
        <v>8.93371757925072</v>
      </c>
      <c r="L13" s="17">
        <v>60</v>
      </c>
      <c r="M13" s="33">
        <v>8.6455331412103753</v>
      </c>
      <c r="N13" s="17">
        <v>8</v>
      </c>
      <c r="O13" s="33">
        <v>1.1527377521613833</v>
      </c>
      <c r="P13" s="17">
        <v>5</v>
      </c>
      <c r="Q13" s="33">
        <v>0.72046109510086453</v>
      </c>
      <c r="R13" s="161">
        <f t="shared" si="0"/>
        <v>3</v>
      </c>
      <c r="S13" s="162">
        <f t="shared" si="1"/>
        <v>0.43227665706051877</v>
      </c>
    </row>
    <row r="14" spans="1:35">
      <c r="A14" s="147" t="s">
        <v>56</v>
      </c>
      <c r="B14" s="17">
        <v>4291</v>
      </c>
      <c r="C14" s="33">
        <v>99.397729905026637</v>
      </c>
      <c r="D14" s="17">
        <v>1425</v>
      </c>
      <c r="E14" s="33">
        <v>33.209042181309719</v>
      </c>
      <c r="F14" s="17">
        <v>1130</v>
      </c>
      <c r="G14" s="33">
        <v>26.334187835003494</v>
      </c>
      <c r="H14" s="17">
        <v>1084</v>
      </c>
      <c r="I14" s="33">
        <v>25.262176648799812</v>
      </c>
      <c r="J14" s="17">
        <v>287</v>
      </c>
      <c r="K14" s="33">
        <v>6.6884176182707993</v>
      </c>
      <c r="L14" s="17">
        <v>249</v>
      </c>
      <c r="M14" s="33">
        <v>5.8028431601025403</v>
      </c>
      <c r="N14" s="17">
        <v>59</v>
      </c>
      <c r="O14" s="33">
        <v>1.3749708692612446</v>
      </c>
      <c r="P14" s="17">
        <v>35</v>
      </c>
      <c r="Q14" s="33">
        <v>0.81566068515497558</v>
      </c>
      <c r="R14" s="161">
        <f t="shared" si="0"/>
        <v>22</v>
      </c>
      <c r="S14" s="162">
        <f t="shared" si="1"/>
        <v>0.51270100209741321</v>
      </c>
    </row>
    <row r="15" spans="1:35">
      <c r="A15" s="147" t="s">
        <v>57</v>
      </c>
      <c r="B15" s="17">
        <v>9761</v>
      </c>
      <c r="C15" s="33">
        <v>99.197154471544721</v>
      </c>
      <c r="D15" s="17">
        <v>2689</v>
      </c>
      <c r="E15" s="33">
        <v>27.548406925519927</v>
      </c>
      <c r="F15" s="17">
        <v>2397</v>
      </c>
      <c r="G15" s="33">
        <v>24.556910152648292</v>
      </c>
      <c r="H15" s="17">
        <v>2334</v>
      </c>
      <c r="I15" s="33">
        <v>23.911484479049278</v>
      </c>
      <c r="J15" s="17">
        <v>1172</v>
      </c>
      <c r="K15" s="33">
        <v>12.006966499334085</v>
      </c>
      <c r="L15" s="17">
        <v>713</v>
      </c>
      <c r="M15" s="33">
        <v>7.3045794488269644</v>
      </c>
      <c r="N15" s="17">
        <v>252</v>
      </c>
      <c r="O15" s="33">
        <v>2.5817026943960659</v>
      </c>
      <c r="P15" s="17">
        <v>99</v>
      </c>
      <c r="Q15" s="33">
        <v>1.014240344227026</v>
      </c>
      <c r="R15" s="161">
        <f t="shared" si="0"/>
        <v>105</v>
      </c>
      <c r="S15" s="162">
        <f t="shared" si="1"/>
        <v>1.0757094559983609</v>
      </c>
    </row>
    <row r="16" spans="1:35">
      <c r="A16" s="147" t="s">
        <v>58</v>
      </c>
      <c r="B16" s="17">
        <v>9319</v>
      </c>
      <c r="C16" s="33">
        <v>99.508809396689799</v>
      </c>
      <c r="D16" s="17">
        <v>2353</v>
      </c>
      <c r="E16" s="33">
        <v>25.249490288657583</v>
      </c>
      <c r="F16" s="17">
        <v>2828</v>
      </c>
      <c r="G16" s="33">
        <v>30.346603712844725</v>
      </c>
      <c r="H16" s="17">
        <v>2590</v>
      </c>
      <c r="I16" s="33">
        <v>27.792681618199378</v>
      </c>
      <c r="J16" s="17">
        <v>771</v>
      </c>
      <c r="K16" s="33">
        <v>8.2734198948385025</v>
      </c>
      <c r="L16" s="17">
        <v>537</v>
      </c>
      <c r="M16" s="33">
        <v>5.762420860607361</v>
      </c>
      <c r="N16" s="17">
        <v>116</v>
      </c>
      <c r="O16" s="33">
        <v>1.2447687520120185</v>
      </c>
      <c r="P16" s="17">
        <v>69</v>
      </c>
      <c r="Q16" s="33">
        <v>0.74042279214507989</v>
      </c>
      <c r="R16" s="161">
        <f t="shared" si="0"/>
        <v>55</v>
      </c>
      <c r="S16" s="162">
        <f t="shared" si="1"/>
        <v>0.59019208069535356</v>
      </c>
    </row>
    <row r="17" spans="1:19">
      <c r="A17" s="147" t="s">
        <v>59</v>
      </c>
      <c r="B17" s="17">
        <v>5081</v>
      </c>
      <c r="C17" s="33">
        <v>99.510379945162555</v>
      </c>
      <c r="D17" s="17">
        <v>1563</v>
      </c>
      <c r="E17" s="33">
        <v>30.761661090336549</v>
      </c>
      <c r="F17" s="17">
        <v>1425</v>
      </c>
      <c r="G17" s="33">
        <v>28.045660303089942</v>
      </c>
      <c r="H17" s="17">
        <v>1389</v>
      </c>
      <c r="I17" s="33">
        <v>27.337138358590828</v>
      </c>
      <c r="J17" s="17">
        <v>336</v>
      </c>
      <c r="K17" s="33">
        <v>6.6128714819917338</v>
      </c>
      <c r="L17" s="17">
        <v>231</v>
      </c>
      <c r="M17" s="33">
        <v>4.5463491438693167</v>
      </c>
      <c r="N17" s="17">
        <v>45</v>
      </c>
      <c r="O17" s="33">
        <v>0.88565243062389298</v>
      </c>
      <c r="P17" s="17">
        <v>61</v>
      </c>
      <c r="Q17" s="33">
        <v>1.2005510726234994</v>
      </c>
      <c r="R17" s="161">
        <f t="shared" si="0"/>
        <v>31</v>
      </c>
      <c r="S17" s="162">
        <f t="shared" si="1"/>
        <v>0.61011611887423733</v>
      </c>
    </row>
    <row r="18" spans="1:19">
      <c r="A18" s="147" t="s">
        <v>60</v>
      </c>
      <c r="B18" s="17">
        <v>3316</v>
      </c>
      <c r="C18" s="33">
        <v>99.759326113116728</v>
      </c>
      <c r="D18" s="17">
        <v>939</v>
      </c>
      <c r="E18" s="33">
        <v>28.317249698431844</v>
      </c>
      <c r="F18" s="17">
        <v>953</v>
      </c>
      <c r="G18" s="33">
        <v>28.739445114595899</v>
      </c>
      <c r="H18" s="17">
        <v>928</v>
      </c>
      <c r="I18" s="33">
        <v>27.985524728588661</v>
      </c>
      <c r="J18" s="17">
        <v>241</v>
      </c>
      <c r="K18" s="33">
        <v>7.2677925211097705</v>
      </c>
      <c r="L18" s="17">
        <v>174</v>
      </c>
      <c r="M18" s="33">
        <v>5.2472858866103742</v>
      </c>
      <c r="N18" s="17">
        <v>33</v>
      </c>
      <c r="O18" s="33">
        <v>0.99517490952955368</v>
      </c>
      <c r="P18" s="17">
        <v>23</v>
      </c>
      <c r="Q18" s="33">
        <v>0.69360675512665859</v>
      </c>
      <c r="R18" s="161">
        <f t="shared" si="0"/>
        <v>25</v>
      </c>
      <c r="S18" s="162">
        <f t="shared" si="1"/>
        <v>0.75392038600723765</v>
      </c>
    </row>
    <row r="19" spans="1:19">
      <c r="A19" s="147" t="s">
        <v>61</v>
      </c>
      <c r="B19" s="17">
        <v>6553</v>
      </c>
      <c r="C19" s="33">
        <v>99.302924685558423</v>
      </c>
      <c r="D19" s="17">
        <v>1018</v>
      </c>
      <c r="E19" s="33">
        <v>15.53486952540821</v>
      </c>
      <c r="F19" s="17">
        <v>1474</v>
      </c>
      <c r="G19" s="33">
        <v>22.493514420875936</v>
      </c>
      <c r="H19" s="17">
        <v>2622</v>
      </c>
      <c r="I19" s="33">
        <v>40.012208148939415</v>
      </c>
      <c r="J19" s="17">
        <v>864</v>
      </c>
      <c r="K19" s="33">
        <v>13.184800854570426</v>
      </c>
      <c r="L19" s="17">
        <v>411</v>
      </c>
      <c r="M19" s="33">
        <v>6.2719365176255151</v>
      </c>
      <c r="N19" s="17">
        <v>83</v>
      </c>
      <c r="O19" s="33">
        <v>1.26659545246452</v>
      </c>
      <c r="P19" s="17">
        <v>47</v>
      </c>
      <c r="Q19" s="33">
        <v>0.71722875019075227</v>
      </c>
      <c r="R19" s="161">
        <f t="shared" si="0"/>
        <v>34</v>
      </c>
      <c r="S19" s="162">
        <f t="shared" si="1"/>
        <v>0.51884632992522506</v>
      </c>
    </row>
    <row r="20" spans="1:19">
      <c r="A20" s="147" t="s">
        <v>62</v>
      </c>
      <c r="B20" s="17">
        <v>5062</v>
      </c>
      <c r="C20" s="33">
        <v>99.371809972516687</v>
      </c>
      <c r="D20" s="17">
        <v>1128</v>
      </c>
      <c r="E20" s="33">
        <v>22.283682338996446</v>
      </c>
      <c r="F20" s="17">
        <v>1001</v>
      </c>
      <c r="G20" s="33">
        <v>19.774792572105888</v>
      </c>
      <c r="H20" s="17">
        <v>2218</v>
      </c>
      <c r="I20" s="33">
        <v>43.816673251679177</v>
      </c>
      <c r="J20" s="17">
        <v>364</v>
      </c>
      <c r="K20" s="33">
        <v>7.1908336625839588</v>
      </c>
      <c r="L20" s="17">
        <v>265</v>
      </c>
      <c r="M20" s="33">
        <v>5.2350849466613987</v>
      </c>
      <c r="N20" s="17">
        <v>51</v>
      </c>
      <c r="O20" s="33">
        <v>1.0075069142631372</v>
      </c>
      <c r="P20" s="17">
        <v>19</v>
      </c>
      <c r="Q20" s="33">
        <v>0.375345713156855</v>
      </c>
      <c r="R20" s="161">
        <f t="shared" si="0"/>
        <v>16</v>
      </c>
      <c r="S20" s="162">
        <f t="shared" si="1"/>
        <v>0.31608060055314102</v>
      </c>
    </row>
    <row r="21" spans="1:19">
      <c r="A21" s="147" t="s">
        <v>63</v>
      </c>
      <c r="B21" s="17">
        <v>1130</v>
      </c>
      <c r="C21" s="33">
        <v>99.647266313932974</v>
      </c>
      <c r="D21" s="17">
        <v>303</v>
      </c>
      <c r="E21" s="33">
        <v>26.814159292035399</v>
      </c>
      <c r="F21" s="17">
        <v>207</v>
      </c>
      <c r="G21" s="33">
        <v>18.318584070796462</v>
      </c>
      <c r="H21" s="17">
        <v>470</v>
      </c>
      <c r="I21" s="33">
        <v>41.592920353982301</v>
      </c>
      <c r="J21" s="17">
        <v>85</v>
      </c>
      <c r="K21" s="33">
        <v>7.5221238938053094</v>
      </c>
      <c r="L21" s="17">
        <v>33</v>
      </c>
      <c r="M21" s="33">
        <v>2.9203539823008851</v>
      </c>
      <c r="N21" s="17">
        <v>10</v>
      </c>
      <c r="O21" s="33">
        <v>0.88495575221238942</v>
      </c>
      <c r="P21" s="17">
        <v>19</v>
      </c>
      <c r="Q21" s="33">
        <v>1.6814159292035398</v>
      </c>
      <c r="R21" s="161">
        <f t="shared" si="0"/>
        <v>3</v>
      </c>
      <c r="S21" s="162">
        <f t="shared" si="1"/>
        <v>0.26548672566371678</v>
      </c>
    </row>
    <row r="22" spans="1:19">
      <c r="A22" s="147" t="s">
        <v>104</v>
      </c>
      <c r="B22" s="17">
        <v>13240</v>
      </c>
      <c r="C22" s="33">
        <v>99.198321720236763</v>
      </c>
      <c r="D22" s="17">
        <v>3503</v>
      </c>
      <c r="E22" s="33">
        <v>26.457703927492446</v>
      </c>
      <c r="F22" s="17">
        <v>4096</v>
      </c>
      <c r="G22" s="33">
        <v>30.936555891238672</v>
      </c>
      <c r="H22" s="17">
        <v>3665</v>
      </c>
      <c r="I22" s="33">
        <v>27.681268882175228</v>
      </c>
      <c r="J22" s="17">
        <v>799</v>
      </c>
      <c r="K22" s="33">
        <v>6.0347432024169185</v>
      </c>
      <c r="L22" s="17">
        <v>881</v>
      </c>
      <c r="M22" s="33">
        <v>6.6540785498489425</v>
      </c>
      <c r="N22" s="17">
        <v>155</v>
      </c>
      <c r="O22" s="33">
        <v>1.1706948640483383</v>
      </c>
      <c r="P22" s="17">
        <v>61</v>
      </c>
      <c r="Q22" s="33">
        <v>0.4607250755287009</v>
      </c>
      <c r="R22" s="161">
        <f t="shared" si="0"/>
        <v>80</v>
      </c>
      <c r="S22" s="162">
        <f t="shared" si="1"/>
        <v>0.60422960725075525</v>
      </c>
    </row>
    <row r="23" spans="1:19">
      <c r="A23" s="147" t="s">
        <v>65</v>
      </c>
      <c r="B23" s="17">
        <v>99426</v>
      </c>
      <c r="C23" s="33">
        <v>99.225564359992816</v>
      </c>
      <c r="D23" s="17">
        <v>31162</v>
      </c>
      <c r="E23" s="33">
        <v>31.341902520467482</v>
      </c>
      <c r="F23" s="17">
        <v>23235</v>
      </c>
      <c r="G23" s="33">
        <v>23.369138857039406</v>
      </c>
      <c r="H23" s="17">
        <v>22730</v>
      </c>
      <c r="I23" s="33">
        <v>22.861223422444834</v>
      </c>
      <c r="J23" s="17">
        <v>9528</v>
      </c>
      <c r="K23" s="33">
        <v>9.5830064570635454</v>
      </c>
      <c r="L23" s="17">
        <v>8260</v>
      </c>
      <c r="M23" s="33">
        <v>8.3076861183191522</v>
      </c>
      <c r="N23" s="17">
        <v>2055</v>
      </c>
      <c r="O23" s="33">
        <v>2.0668637982016778</v>
      </c>
      <c r="P23" s="17">
        <v>1499</v>
      </c>
      <c r="Q23" s="33">
        <v>1.507653933578742</v>
      </c>
      <c r="R23" s="161">
        <f t="shared" si="0"/>
        <v>957</v>
      </c>
      <c r="S23" s="162">
        <f t="shared" si="1"/>
        <v>0.96252489288516074</v>
      </c>
    </row>
    <row r="24" spans="1:19">
      <c r="A24" s="147" t="s">
        <v>66</v>
      </c>
      <c r="B24" s="17">
        <v>8069</v>
      </c>
      <c r="C24" s="33">
        <v>99.457660544804639</v>
      </c>
      <c r="D24" s="17">
        <v>2004</v>
      </c>
      <c r="E24" s="33">
        <v>24.835791300037179</v>
      </c>
      <c r="F24" s="17">
        <v>2304</v>
      </c>
      <c r="G24" s="33">
        <v>28.553724129384062</v>
      </c>
      <c r="H24" s="17">
        <v>2357</v>
      </c>
      <c r="I24" s="33">
        <v>29.210558929235344</v>
      </c>
      <c r="J24" s="17">
        <v>608</v>
      </c>
      <c r="K24" s="33">
        <v>7.5350105341430167</v>
      </c>
      <c r="L24" s="17">
        <v>607</v>
      </c>
      <c r="M24" s="33">
        <v>7.5226174247118598</v>
      </c>
      <c r="N24" s="17">
        <v>96</v>
      </c>
      <c r="O24" s="33">
        <v>1.1897385053910026</v>
      </c>
      <c r="P24" s="17">
        <v>65</v>
      </c>
      <c r="Q24" s="33">
        <v>0.80555211302515806</v>
      </c>
      <c r="R24" s="161">
        <f t="shared" si="0"/>
        <v>28</v>
      </c>
      <c r="S24" s="162">
        <f t="shared" si="1"/>
        <v>0.34700706407237575</v>
      </c>
    </row>
    <row r="25" spans="1:19">
      <c r="A25" s="147" t="s">
        <v>67</v>
      </c>
      <c r="B25" s="17">
        <v>6120</v>
      </c>
      <c r="C25" s="33">
        <v>99.54456733897203</v>
      </c>
      <c r="D25" s="17">
        <v>1774</v>
      </c>
      <c r="E25" s="33">
        <v>28.986928104575163</v>
      </c>
      <c r="F25" s="17">
        <v>1545</v>
      </c>
      <c r="G25" s="33">
        <v>25.245098039215687</v>
      </c>
      <c r="H25" s="17">
        <v>1917</v>
      </c>
      <c r="I25" s="33">
        <v>31.323529411764707</v>
      </c>
      <c r="J25" s="17">
        <v>403</v>
      </c>
      <c r="K25" s="33">
        <v>6.5849673202614376</v>
      </c>
      <c r="L25" s="17">
        <v>335</v>
      </c>
      <c r="M25" s="33">
        <v>5.4738562091503269</v>
      </c>
      <c r="N25" s="17">
        <v>71</v>
      </c>
      <c r="O25" s="33">
        <v>1.1601307189542485</v>
      </c>
      <c r="P25" s="17">
        <v>44</v>
      </c>
      <c r="Q25" s="33">
        <v>0.71895424836601307</v>
      </c>
      <c r="R25" s="161">
        <f t="shared" si="0"/>
        <v>31</v>
      </c>
      <c r="S25" s="162">
        <f t="shared" si="1"/>
        <v>0.50653594771241828</v>
      </c>
    </row>
    <row r="26" spans="1:19">
      <c r="A26" s="147" t="s">
        <v>68</v>
      </c>
      <c r="B26" s="17">
        <v>17107</v>
      </c>
      <c r="C26" s="33">
        <v>99.090593141797967</v>
      </c>
      <c r="D26" s="17">
        <v>4920</v>
      </c>
      <c r="E26" s="33">
        <v>28.760156661015959</v>
      </c>
      <c r="F26" s="17">
        <v>4606</v>
      </c>
      <c r="G26" s="33">
        <v>26.924650727772256</v>
      </c>
      <c r="H26" s="17">
        <v>4140</v>
      </c>
      <c r="I26" s="33">
        <v>24.200619629391475</v>
      </c>
      <c r="J26" s="17">
        <v>1914</v>
      </c>
      <c r="K26" s="33">
        <v>11.188402408370843</v>
      </c>
      <c r="L26" s="17">
        <v>1068</v>
      </c>
      <c r="M26" s="33">
        <v>6.243058397147367</v>
      </c>
      <c r="N26" s="17">
        <v>230</v>
      </c>
      <c r="O26" s="33">
        <v>1.3444788682995266</v>
      </c>
      <c r="P26" s="17">
        <v>132</v>
      </c>
      <c r="Q26" s="33">
        <v>0.77161395919798914</v>
      </c>
      <c r="R26" s="161">
        <f t="shared" si="0"/>
        <v>97</v>
      </c>
      <c r="S26" s="162">
        <f t="shared" si="1"/>
        <v>0.56701934880458293</v>
      </c>
    </row>
    <row r="27" spans="1:19">
      <c r="A27" s="147" t="s">
        <v>69</v>
      </c>
      <c r="B27" s="17">
        <v>4449</v>
      </c>
      <c r="C27" s="33">
        <v>99.219446922390716</v>
      </c>
      <c r="D27" s="17">
        <v>1386</v>
      </c>
      <c r="E27" s="33">
        <v>31.15306810519218</v>
      </c>
      <c r="F27" s="17">
        <v>1464</v>
      </c>
      <c r="G27" s="33">
        <v>32.906271072151043</v>
      </c>
      <c r="H27" s="17">
        <v>972</v>
      </c>
      <c r="I27" s="33">
        <v>21.847606203641266</v>
      </c>
      <c r="J27" s="17">
        <v>387</v>
      </c>
      <c r="K27" s="33">
        <v>8.6985839514497645</v>
      </c>
      <c r="L27" s="17">
        <v>183</v>
      </c>
      <c r="M27" s="33">
        <v>4.1132838840188803</v>
      </c>
      <c r="N27" s="17">
        <v>30</v>
      </c>
      <c r="O27" s="33">
        <v>0.67430883344571813</v>
      </c>
      <c r="P27" s="17">
        <v>19</v>
      </c>
      <c r="Q27" s="33">
        <v>0.42706226118228813</v>
      </c>
      <c r="R27" s="161">
        <f t="shared" si="0"/>
        <v>8</v>
      </c>
      <c r="S27" s="162">
        <f t="shared" si="1"/>
        <v>0.17981568891885816</v>
      </c>
    </row>
    <row r="28" spans="1:19">
      <c r="A28" s="147" t="s">
        <v>105</v>
      </c>
      <c r="B28" s="17">
        <v>6157</v>
      </c>
      <c r="C28" s="33">
        <v>99.418698530599059</v>
      </c>
      <c r="D28" s="17">
        <v>2076</v>
      </c>
      <c r="E28" s="33">
        <v>33.717719668669808</v>
      </c>
      <c r="F28" s="17">
        <v>1891</v>
      </c>
      <c r="G28" s="33">
        <v>30.713009582588924</v>
      </c>
      <c r="H28" s="17">
        <v>1411</v>
      </c>
      <c r="I28" s="33">
        <v>22.917005034919605</v>
      </c>
      <c r="J28" s="17">
        <v>300</v>
      </c>
      <c r="K28" s="33">
        <v>4.8725028422933248</v>
      </c>
      <c r="L28" s="17">
        <v>345</v>
      </c>
      <c r="M28" s="33">
        <v>5.6033782686373232</v>
      </c>
      <c r="N28" s="17">
        <v>59</v>
      </c>
      <c r="O28" s="33">
        <v>0.95825889231768724</v>
      </c>
      <c r="P28" s="17">
        <v>29</v>
      </c>
      <c r="Q28" s="33">
        <v>0.47100860808835471</v>
      </c>
      <c r="R28" s="161">
        <f t="shared" si="0"/>
        <v>46</v>
      </c>
      <c r="S28" s="162">
        <f t="shared" si="1"/>
        <v>0.74711710248497643</v>
      </c>
    </row>
    <row r="29" spans="1:19">
      <c r="A29" s="147" t="s">
        <v>71</v>
      </c>
      <c r="B29" s="17">
        <v>10751</v>
      </c>
      <c r="C29" s="33">
        <v>99.078425951525205</v>
      </c>
      <c r="D29" s="17">
        <v>2366</v>
      </c>
      <c r="E29" s="33">
        <v>22.007255139056831</v>
      </c>
      <c r="F29" s="17">
        <v>3127</v>
      </c>
      <c r="G29" s="33">
        <v>29.085666449632594</v>
      </c>
      <c r="H29" s="17">
        <v>3194</v>
      </c>
      <c r="I29" s="33">
        <v>29.708864291693796</v>
      </c>
      <c r="J29" s="17">
        <v>936</v>
      </c>
      <c r="K29" s="33">
        <v>8.7061668681983075</v>
      </c>
      <c r="L29" s="17">
        <v>835</v>
      </c>
      <c r="M29" s="33">
        <v>7.7667193749418661</v>
      </c>
      <c r="N29" s="17">
        <v>138</v>
      </c>
      <c r="O29" s="33">
        <v>1.2836015254394939</v>
      </c>
      <c r="P29" s="17">
        <v>63</v>
      </c>
      <c r="Q29" s="33">
        <v>0.58599200074411684</v>
      </c>
      <c r="R29" s="161">
        <f t="shared" si="0"/>
        <v>92</v>
      </c>
      <c r="S29" s="162">
        <f t="shared" si="1"/>
        <v>0.85573435029299605</v>
      </c>
    </row>
    <row r="30" spans="1:19">
      <c r="A30" s="147" t="s">
        <v>72</v>
      </c>
      <c r="B30" s="17">
        <v>2770</v>
      </c>
      <c r="C30" s="33">
        <v>99.354375896700148</v>
      </c>
      <c r="D30" s="17">
        <v>739</v>
      </c>
      <c r="E30" s="33">
        <v>26.678700361010829</v>
      </c>
      <c r="F30" s="17">
        <v>663</v>
      </c>
      <c r="G30" s="33">
        <v>23.935018050541515</v>
      </c>
      <c r="H30" s="17">
        <v>795</v>
      </c>
      <c r="I30" s="33">
        <v>28.700361010830324</v>
      </c>
      <c r="J30" s="17">
        <v>334</v>
      </c>
      <c r="K30" s="33">
        <v>12.057761732851986</v>
      </c>
      <c r="L30" s="17">
        <v>132</v>
      </c>
      <c r="M30" s="33">
        <v>4.7653429602888089</v>
      </c>
      <c r="N30" s="17">
        <v>53</v>
      </c>
      <c r="O30" s="33">
        <v>1.9133574007220218</v>
      </c>
      <c r="P30" s="17">
        <v>33</v>
      </c>
      <c r="Q30" s="33">
        <v>1.1913357400722022</v>
      </c>
      <c r="R30" s="161">
        <f t="shared" si="0"/>
        <v>21</v>
      </c>
      <c r="S30" s="162">
        <f t="shared" si="1"/>
        <v>0.75812274368231047</v>
      </c>
    </row>
    <row r="31" spans="1:19">
      <c r="A31" s="147" t="s">
        <v>73</v>
      </c>
      <c r="B31" s="17">
        <v>41550</v>
      </c>
      <c r="C31" s="33">
        <v>99.328249384427821</v>
      </c>
      <c r="D31" s="17">
        <v>11621</v>
      </c>
      <c r="E31" s="33">
        <v>27.968712394705175</v>
      </c>
      <c r="F31" s="17">
        <v>11480</v>
      </c>
      <c r="G31" s="33">
        <v>27.629362214199759</v>
      </c>
      <c r="H31" s="17">
        <v>11765</v>
      </c>
      <c r="I31" s="33">
        <v>28.315282791817086</v>
      </c>
      <c r="J31" s="17">
        <v>3078</v>
      </c>
      <c r="K31" s="33">
        <v>7.4079422382671476</v>
      </c>
      <c r="L31" s="17">
        <v>2535</v>
      </c>
      <c r="M31" s="33">
        <v>6.1010830324909744</v>
      </c>
      <c r="N31" s="17">
        <v>555</v>
      </c>
      <c r="O31" s="33">
        <v>1.3357400722021662</v>
      </c>
      <c r="P31" s="17">
        <v>221</v>
      </c>
      <c r="Q31" s="33">
        <v>0.53188929001203367</v>
      </c>
      <c r="R31" s="161">
        <f t="shared" si="0"/>
        <v>295</v>
      </c>
      <c r="S31" s="162">
        <f t="shared" si="1"/>
        <v>0.70998796630565586</v>
      </c>
    </row>
    <row r="32" spans="1:19">
      <c r="A32" s="147" t="s">
        <v>74</v>
      </c>
      <c r="B32" s="17">
        <v>3601</v>
      </c>
      <c r="C32" s="33">
        <v>99.392768423958046</v>
      </c>
      <c r="D32" s="17">
        <v>1131</v>
      </c>
      <c r="E32" s="33">
        <v>31.407942238267147</v>
      </c>
      <c r="F32" s="17">
        <v>760</v>
      </c>
      <c r="G32" s="33">
        <v>21.105248542071646</v>
      </c>
      <c r="H32" s="17">
        <v>1185</v>
      </c>
      <c r="I32" s="33">
        <v>32.907525687309082</v>
      </c>
      <c r="J32" s="17">
        <v>239</v>
      </c>
      <c r="K32" s="33">
        <v>6.6370452652041099</v>
      </c>
      <c r="L32" s="17">
        <v>203</v>
      </c>
      <c r="M32" s="33">
        <v>5.637322965842821</v>
      </c>
      <c r="N32" s="17">
        <v>35</v>
      </c>
      <c r="O32" s="33">
        <v>0.97195223549014165</v>
      </c>
      <c r="P32" s="17">
        <v>31</v>
      </c>
      <c r="Q32" s="33">
        <v>0.86087198000555398</v>
      </c>
      <c r="R32" s="161">
        <f t="shared" si="0"/>
        <v>17</v>
      </c>
      <c r="S32" s="162">
        <f t="shared" si="1"/>
        <v>0.47209108580949738</v>
      </c>
    </row>
    <row r="33" spans="1:19">
      <c r="A33" s="147" t="s">
        <v>75</v>
      </c>
      <c r="B33" s="17">
        <v>9830</v>
      </c>
      <c r="C33" s="33">
        <v>99.152713334678239</v>
      </c>
      <c r="D33" s="17">
        <v>3137</v>
      </c>
      <c r="E33" s="33">
        <v>31.912512716174973</v>
      </c>
      <c r="F33" s="17">
        <v>2385</v>
      </c>
      <c r="G33" s="33">
        <v>24.262461851475077</v>
      </c>
      <c r="H33" s="17">
        <v>2720</v>
      </c>
      <c r="I33" s="33">
        <v>27.670396744659207</v>
      </c>
      <c r="J33" s="17">
        <v>691</v>
      </c>
      <c r="K33" s="33">
        <v>7.0295015259409972</v>
      </c>
      <c r="L33" s="17">
        <v>648</v>
      </c>
      <c r="M33" s="33">
        <v>6.5920651068158698</v>
      </c>
      <c r="N33" s="17">
        <v>121</v>
      </c>
      <c r="O33" s="33">
        <v>1.2309257375381486</v>
      </c>
      <c r="P33" s="17">
        <v>75</v>
      </c>
      <c r="Q33" s="33">
        <v>0.76297049847405896</v>
      </c>
      <c r="R33" s="161">
        <f t="shared" si="0"/>
        <v>53</v>
      </c>
      <c r="S33" s="162">
        <f t="shared" si="1"/>
        <v>0.53916581892166837</v>
      </c>
    </row>
    <row r="34" spans="1:19">
      <c r="A34" s="147" t="s">
        <v>76</v>
      </c>
      <c r="B34" s="17">
        <v>35832</v>
      </c>
      <c r="C34" s="33">
        <v>99.329156733381382</v>
      </c>
      <c r="D34" s="17">
        <v>9948</v>
      </c>
      <c r="E34" s="33">
        <v>27.762893503014066</v>
      </c>
      <c r="F34" s="17">
        <v>9194</v>
      </c>
      <c r="G34" s="33">
        <v>25.658629158294261</v>
      </c>
      <c r="H34" s="17">
        <v>8692</v>
      </c>
      <c r="I34" s="33">
        <v>24.257646796159857</v>
      </c>
      <c r="J34" s="17">
        <v>3370</v>
      </c>
      <c r="K34" s="33">
        <v>9.4050011163206069</v>
      </c>
      <c r="L34" s="17">
        <v>3101</v>
      </c>
      <c r="M34" s="33">
        <v>8.6542755079258757</v>
      </c>
      <c r="N34" s="17">
        <v>870</v>
      </c>
      <c r="O34" s="33">
        <v>2.4279973208305425</v>
      </c>
      <c r="P34" s="17">
        <v>404</v>
      </c>
      <c r="Q34" s="33">
        <v>1.1274838133511944</v>
      </c>
      <c r="R34" s="161">
        <f t="shared" si="0"/>
        <v>253</v>
      </c>
      <c r="S34" s="162">
        <f t="shared" si="1"/>
        <v>0.70607278410359464</v>
      </c>
    </row>
    <row r="35" spans="1:19">
      <c r="A35" s="147" t="s">
        <v>77</v>
      </c>
      <c r="B35" s="17">
        <v>3948</v>
      </c>
      <c r="C35" s="33">
        <v>99.370752579914424</v>
      </c>
      <c r="D35" s="17">
        <v>634</v>
      </c>
      <c r="E35" s="33">
        <v>16.058763931104355</v>
      </c>
      <c r="F35" s="17">
        <v>812</v>
      </c>
      <c r="G35" s="33">
        <v>20.567375886524822</v>
      </c>
      <c r="H35" s="17">
        <v>1629</v>
      </c>
      <c r="I35" s="33">
        <v>41.261398176291792</v>
      </c>
      <c r="J35" s="17">
        <v>528</v>
      </c>
      <c r="K35" s="33">
        <v>13.373860182370821</v>
      </c>
      <c r="L35" s="17">
        <v>225</v>
      </c>
      <c r="M35" s="33">
        <v>5.6990881458966562</v>
      </c>
      <c r="N35" s="17">
        <v>76</v>
      </c>
      <c r="O35" s="33">
        <v>1.9250253292806485</v>
      </c>
      <c r="P35" s="17">
        <v>27</v>
      </c>
      <c r="Q35" s="33">
        <v>0.68389057750759874</v>
      </c>
      <c r="R35" s="161">
        <f t="shared" si="0"/>
        <v>17</v>
      </c>
      <c r="S35" s="162">
        <f t="shared" si="1"/>
        <v>0.43059777102330293</v>
      </c>
    </row>
    <row r="36" spans="1:19">
      <c r="A36" s="147" t="s">
        <v>78</v>
      </c>
      <c r="B36" s="17">
        <v>8071</v>
      </c>
      <c r="C36" s="33">
        <v>99.335384615384612</v>
      </c>
      <c r="D36" s="17">
        <v>2031</v>
      </c>
      <c r="E36" s="33">
        <v>25.164168008920829</v>
      </c>
      <c r="F36" s="17">
        <v>1997</v>
      </c>
      <c r="G36" s="33">
        <v>24.742906703010778</v>
      </c>
      <c r="H36" s="17">
        <v>2636</v>
      </c>
      <c r="I36" s="33">
        <v>32.660141246437867</v>
      </c>
      <c r="J36" s="17">
        <v>676</v>
      </c>
      <c r="K36" s="33">
        <v>8.3756659645644902</v>
      </c>
      <c r="L36" s="17">
        <v>489</v>
      </c>
      <c r="M36" s="33">
        <v>6.0587287820592248</v>
      </c>
      <c r="N36" s="17">
        <v>133</v>
      </c>
      <c r="O36" s="33">
        <v>1.647875108412836</v>
      </c>
      <c r="P36" s="17">
        <v>61</v>
      </c>
      <c r="Q36" s="33">
        <v>0.75579234295626319</v>
      </c>
      <c r="R36" s="161">
        <f t="shared" si="0"/>
        <v>48</v>
      </c>
      <c r="S36" s="162">
        <f t="shared" si="1"/>
        <v>0.5947218436377153</v>
      </c>
    </row>
    <row r="37" spans="1:19">
      <c r="A37" s="147" t="s">
        <v>79</v>
      </c>
      <c r="B37" s="17">
        <v>231439</v>
      </c>
      <c r="C37" s="33">
        <v>99.252089560559739</v>
      </c>
      <c r="D37" s="17">
        <v>63457</v>
      </c>
      <c r="E37" s="33">
        <v>27.418455835014843</v>
      </c>
      <c r="F37" s="17">
        <v>63840</v>
      </c>
      <c r="G37" s="33">
        <v>27.583942205073477</v>
      </c>
      <c r="H37" s="17">
        <v>53175</v>
      </c>
      <c r="I37" s="33">
        <v>22.975816521848088</v>
      </c>
      <c r="J37" s="17">
        <v>21362</v>
      </c>
      <c r="K37" s="33">
        <v>9.2300779038969232</v>
      </c>
      <c r="L37" s="17">
        <v>19344</v>
      </c>
      <c r="M37" s="33">
        <v>8.3581418861989558</v>
      </c>
      <c r="N37" s="17">
        <v>5622</v>
      </c>
      <c r="O37" s="33">
        <v>2.42914979757085</v>
      </c>
      <c r="P37" s="17">
        <v>2299</v>
      </c>
      <c r="Q37" s="33">
        <v>0.99335029964699117</v>
      </c>
      <c r="R37" s="161">
        <f t="shared" si="0"/>
        <v>2340</v>
      </c>
      <c r="S37" s="162">
        <f t="shared" si="1"/>
        <v>1.0110655507498736</v>
      </c>
    </row>
    <row r="38" spans="1:19">
      <c r="A38" s="147" t="s">
        <v>80</v>
      </c>
      <c r="B38" s="17">
        <v>381</v>
      </c>
      <c r="C38" s="33">
        <v>99.738219895287955</v>
      </c>
      <c r="D38" s="17">
        <v>84</v>
      </c>
      <c r="E38" s="33">
        <v>22.047244094488189</v>
      </c>
      <c r="F38" s="17">
        <v>171</v>
      </c>
      <c r="G38" s="33">
        <v>44.881889763779526</v>
      </c>
      <c r="H38" s="17">
        <v>80</v>
      </c>
      <c r="I38" s="33">
        <v>20.99737532808399</v>
      </c>
      <c r="J38" s="17">
        <v>15</v>
      </c>
      <c r="K38" s="33">
        <v>3.9370078740157481</v>
      </c>
      <c r="L38" s="17">
        <v>23</v>
      </c>
      <c r="M38" s="33">
        <v>6.0367454068241466</v>
      </c>
      <c r="N38" s="17">
        <v>3</v>
      </c>
      <c r="O38" s="33">
        <v>0.78740157480314965</v>
      </c>
      <c r="P38" s="17">
        <v>4</v>
      </c>
      <c r="Q38" s="33">
        <v>1.0498687664041995</v>
      </c>
      <c r="R38" s="161">
        <f t="shared" si="0"/>
        <v>1</v>
      </c>
      <c r="S38" s="162">
        <f t="shared" si="1"/>
        <v>0.26246719160104987</v>
      </c>
    </row>
    <row r="39" spans="1:19">
      <c r="A39" s="147" t="s">
        <v>81</v>
      </c>
      <c r="B39" s="17">
        <v>2111</v>
      </c>
      <c r="C39" s="33">
        <v>99.154532644434013</v>
      </c>
      <c r="D39" s="17">
        <v>542</v>
      </c>
      <c r="E39" s="33">
        <v>25.675035528185695</v>
      </c>
      <c r="F39" s="17">
        <v>665</v>
      </c>
      <c r="G39" s="33">
        <v>31.501657981999053</v>
      </c>
      <c r="H39" s="17">
        <v>649</v>
      </c>
      <c r="I39" s="33">
        <v>30.74372335386073</v>
      </c>
      <c r="J39" s="17">
        <v>107</v>
      </c>
      <c r="K39" s="33">
        <v>5.0686878256750356</v>
      </c>
      <c r="L39" s="17">
        <v>101</v>
      </c>
      <c r="M39" s="33">
        <v>4.7844623401231647</v>
      </c>
      <c r="N39" s="17">
        <v>26</v>
      </c>
      <c r="O39" s="33">
        <v>1.2316437707247749</v>
      </c>
      <c r="P39" s="17">
        <v>13</v>
      </c>
      <c r="Q39" s="33">
        <v>0.61582188536238747</v>
      </c>
      <c r="R39" s="161">
        <f t="shared" si="0"/>
        <v>8</v>
      </c>
      <c r="S39" s="162">
        <f t="shared" si="1"/>
        <v>0.37896731406916156</v>
      </c>
    </row>
    <row r="40" spans="1:19">
      <c r="A40" s="147" t="s">
        <v>82</v>
      </c>
      <c r="B40" s="17">
        <v>7156</v>
      </c>
      <c r="C40" s="33">
        <v>99.182259182259187</v>
      </c>
      <c r="D40" s="17">
        <v>1871</v>
      </c>
      <c r="E40" s="33">
        <v>26.145891559530465</v>
      </c>
      <c r="F40" s="17">
        <v>2180</v>
      </c>
      <c r="G40" s="33">
        <v>30.463946338736726</v>
      </c>
      <c r="H40" s="17">
        <v>1932</v>
      </c>
      <c r="I40" s="33">
        <v>26.998323085522639</v>
      </c>
      <c r="J40" s="17">
        <v>528</v>
      </c>
      <c r="K40" s="33">
        <v>7.3784237003912798</v>
      </c>
      <c r="L40" s="17">
        <v>435</v>
      </c>
      <c r="M40" s="33">
        <v>6.0788149804359977</v>
      </c>
      <c r="N40" s="17">
        <v>96</v>
      </c>
      <c r="O40" s="33">
        <v>1.3415315818893236</v>
      </c>
      <c r="P40" s="17">
        <v>51</v>
      </c>
      <c r="Q40" s="33">
        <v>0.7126886528787032</v>
      </c>
      <c r="R40" s="161">
        <f t="shared" si="0"/>
        <v>63</v>
      </c>
      <c r="S40" s="162">
        <f t="shared" si="1"/>
        <v>0.8803801006148686</v>
      </c>
    </row>
    <row r="41" spans="1:19">
      <c r="A41" s="147" t="s">
        <v>83</v>
      </c>
      <c r="B41" s="17">
        <v>793</v>
      </c>
      <c r="C41" s="33">
        <v>99.001248439450691</v>
      </c>
      <c r="D41" s="17">
        <v>189</v>
      </c>
      <c r="E41" s="33">
        <v>23.833543505674655</v>
      </c>
      <c r="F41" s="17">
        <v>260</v>
      </c>
      <c r="G41" s="33">
        <v>32.786885245901637</v>
      </c>
      <c r="H41" s="17">
        <v>252</v>
      </c>
      <c r="I41" s="33">
        <v>31.778058007566205</v>
      </c>
      <c r="J41" s="17">
        <v>57</v>
      </c>
      <c r="K41" s="33">
        <v>7.187894073139975</v>
      </c>
      <c r="L41" s="17">
        <v>23</v>
      </c>
      <c r="M41" s="33">
        <v>2.9003783102143759</v>
      </c>
      <c r="N41" s="17">
        <v>7</v>
      </c>
      <c r="O41" s="33">
        <v>0.8827238335435057</v>
      </c>
      <c r="P41" s="17">
        <v>4</v>
      </c>
      <c r="Q41" s="33">
        <v>0.50441361916771754</v>
      </c>
      <c r="R41" s="161">
        <f t="shared" si="0"/>
        <v>1</v>
      </c>
      <c r="S41" s="162">
        <f t="shared" si="1"/>
        <v>0.12610340479192939</v>
      </c>
    </row>
    <row r="42" spans="1:19">
      <c r="A42" s="147" t="s">
        <v>84</v>
      </c>
      <c r="B42" s="17">
        <v>12899</v>
      </c>
      <c r="C42" s="33">
        <v>99.123952970106814</v>
      </c>
      <c r="D42" s="17">
        <v>4134</v>
      </c>
      <c r="E42" s="33">
        <v>32.048996046205133</v>
      </c>
      <c r="F42" s="17">
        <v>3523</v>
      </c>
      <c r="G42" s="33">
        <v>27.312194743778587</v>
      </c>
      <c r="H42" s="17">
        <v>2531</v>
      </c>
      <c r="I42" s="33">
        <v>19.621676098922396</v>
      </c>
      <c r="J42" s="17">
        <v>1196</v>
      </c>
      <c r="K42" s="33">
        <v>9.2720365919838752</v>
      </c>
      <c r="L42" s="17">
        <v>953</v>
      </c>
      <c r="M42" s="33">
        <v>7.3881696255523686</v>
      </c>
      <c r="N42" s="17">
        <v>236</v>
      </c>
      <c r="O42" s="33">
        <v>1.8295991937359486</v>
      </c>
      <c r="P42" s="17">
        <v>156</v>
      </c>
      <c r="Q42" s="33">
        <v>1.2093960772152881</v>
      </c>
      <c r="R42" s="161">
        <f t="shared" si="0"/>
        <v>170</v>
      </c>
      <c r="S42" s="162">
        <f t="shared" si="1"/>
        <v>1.3179316226064035</v>
      </c>
    </row>
    <row r="43" spans="1:19">
      <c r="A43" s="147" t="s">
        <v>85</v>
      </c>
      <c r="B43" s="17">
        <v>9815</v>
      </c>
      <c r="C43" s="33">
        <v>99.352161149913954</v>
      </c>
      <c r="D43" s="17">
        <v>3352</v>
      </c>
      <c r="E43" s="33">
        <v>34.151808456444215</v>
      </c>
      <c r="F43" s="17">
        <v>2730</v>
      </c>
      <c r="G43" s="33">
        <v>27.814569536423843</v>
      </c>
      <c r="H43" s="17">
        <v>1960</v>
      </c>
      <c r="I43" s="33">
        <v>19.969434538970962</v>
      </c>
      <c r="J43" s="17">
        <v>812</v>
      </c>
      <c r="K43" s="33">
        <v>8.2730514518593985</v>
      </c>
      <c r="L43" s="17">
        <v>669</v>
      </c>
      <c r="M43" s="33">
        <v>6.8160978094752931</v>
      </c>
      <c r="N43" s="17">
        <v>135</v>
      </c>
      <c r="O43" s="33">
        <v>1.3754457463066734</v>
      </c>
      <c r="P43" s="17">
        <v>92</v>
      </c>
      <c r="Q43" s="33">
        <v>0.93734080489047378</v>
      </c>
      <c r="R43" s="161">
        <f t="shared" si="0"/>
        <v>65</v>
      </c>
      <c r="S43" s="162">
        <f t="shared" si="1"/>
        <v>0.66225165562913912</v>
      </c>
    </row>
    <row r="44" spans="1:19">
      <c r="A44" s="147" t="s">
        <v>86</v>
      </c>
      <c r="B44" s="17">
        <v>7717</v>
      </c>
      <c r="C44" s="33">
        <v>99.254019292604497</v>
      </c>
      <c r="D44" s="17">
        <v>2004</v>
      </c>
      <c r="E44" s="33">
        <v>25.968640663470261</v>
      </c>
      <c r="F44" s="17">
        <v>2043</v>
      </c>
      <c r="G44" s="33">
        <v>26.474018400933005</v>
      </c>
      <c r="H44" s="17">
        <v>1959</v>
      </c>
      <c r="I44" s="33">
        <v>25.385512504859403</v>
      </c>
      <c r="J44" s="17">
        <v>850</v>
      </c>
      <c r="K44" s="33">
        <v>11.014642995982895</v>
      </c>
      <c r="L44" s="17">
        <v>577</v>
      </c>
      <c r="M44" s="33">
        <v>7.476998833743683</v>
      </c>
      <c r="N44" s="17">
        <v>151</v>
      </c>
      <c r="O44" s="33">
        <v>1.9567189322275496</v>
      </c>
      <c r="P44" s="17">
        <v>77</v>
      </c>
      <c r="Q44" s="33">
        <v>0.99779707140080343</v>
      </c>
      <c r="R44" s="161">
        <f t="shared" si="0"/>
        <v>56</v>
      </c>
      <c r="S44" s="162">
        <f t="shared" si="1"/>
        <v>0.72567059738240247</v>
      </c>
    </row>
    <row r="45" spans="1:19">
      <c r="A45" s="147" t="s">
        <v>87</v>
      </c>
      <c r="B45" s="17">
        <v>13021</v>
      </c>
      <c r="C45" s="33">
        <v>99.245426829268297</v>
      </c>
      <c r="D45" s="17">
        <v>4988</v>
      </c>
      <c r="E45" s="33">
        <v>38.307349665924278</v>
      </c>
      <c r="F45" s="17">
        <v>3218</v>
      </c>
      <c r="G45" s="33">
        <v>24.71392366177713</v>
      </c>
      <c r="H45" s="17">
        <v>2497</v>
      </c>
      <c r="I45" s="33">
        <v>19.176714538053911</v>
      </c>
      <c r="J45" s="17">
        <v>835</v>
      </c>
      <c r="K45" s="33">
        <v>6.4127179172106601</v>
      </c>
      <c r="L45" s="17">
        <v>1048</v>
      </c>
      <c r="M45" s="33">
        <v>8.0485369787266716</v>
      </c>
      <c r="N45" s="17">
        <v>149</v>
      </c>
      <c r="O45" s="33">
        <v>1.1443053528914831</v>
      </c>
      <c r="P45" s="17">
        <v>145</v>
      </c>
      <c r="Q45" s="33">
        <v>1.1135857461024499</v>
      </c>
      <c r="R45" s="161">
        <f t="shared" si="0"/>
        <v>141</v>
      </c>
      <c r="S45" s="162">
        <f t="shared" si="1"/>
        <v>1.0828661393134167</v>
      </c>
    </row>
    <row r="46" spans="1:19">
      <c r="A46" s="147" t="s">
        <v>88</v>
      </c>
      <c r="B46" s="17">
        <v>10865</v>
      </c>
      <c r="C46" s="33">
        <v>99.642333088774762</v>
      </c>
      <c r="D46" s="17">
        <v>3479</v>
      </c>
      <c r="E46" s="33">
        <v>32.020248504371835</v>
      </c>
      <c r="F46" s="17">
        <v>2715</v>
      </c>
      <c r="G46" s="33">
        <v>24.988495167970548</v>
      </c>
      <c r="H46" s="17">
        <v>2700</v>
      </c>
      <c r="I46" s="33">
        <v>24.850437183617121</v>
      </c>
      <c r="J46" s="17">
        <v>818</v>
      </c>
      <c r="K46" s="33">
        <v>7.5287620800736308</v>
      </c>
      <c r="L46" s="17">
        <v>836</v>
      </c>
      <c r="M46" s="33">
        <v>7.6944316612977453</v>
      </c>
      <c r="N46" s="17">
        <v>158</v>
      </c>
      <c r="O46" s="33">
        <v>1.4542107685227796</v>
      </c>
      <c r="P46" s="17">
        <v>99</v>
      </c>
      <c r="Q46" s="33">
        <v>0.91118269673262775</v>
      </c>
      <c r="R46" s="161">
        <f t="shared" si="0"/>
        <v>60</v>
      </c>
      <c r="S46" s="162">
        <f t="shared" si="1"/>
        <v>0.55223193741371379</v>
      </c>
    </row>
    <row r="47" spans="1:19">
      <c r="A47" s="147" t="s">
        <v>89</v>
      </c>
      <c r="B47" s="17">
        <v>13083</v>
      </c>
      <c r="C47" s="33">
        <v>99.362041467304621</v>
      </c>
      <c r="D47" s="17">
        <v>4029</v>
      </c>
      <c r="E47" s="33">
        <v>30.795689062141712</v>
      </c>
      <c r="F47" s="17">
        <v>3420</v>
      </c>
      <c r="G47" s="33">
        <v>26.140793396010089</v>
      </c>
      <c r="H47" s="17">
        <v>3009</v>
      </c>
      <c r="I47" s="33">
        <v>22.999312084384314</v>
      </c>
      <c r="J47" s="17">
        <v>1283</v>
      </c>
      <c r="K47" s="33">
        <v>9.8066192769242537</v>
      </c>
      <c r="L47" s="17">
        <v>904</v>
      </c>
      <c r="M47" s="33">
        <v>6.9097301842085148</v>
      </c>
      <c r="N47" s="17">
        <v>188</v>
      </c>
      <c r="O47" s="33">
        <v>1.436979286096461</v>
      </c>
      <c r="P47" s="17">
        <v>122</v>
      </c>
      <c r="Q47" s="33">
        <v>0.93250783459451192</v>
      </c>
      <c r="R47" s="161">
        <f t="shared" si="0"/>
        <v>128</v>
      </c>
      <c r="S47" s="162">
        <f t="shared" si="1"/>
        <v>0.97836887564014363</v>
      </c>
    </row>
    <row r="48" spans="1:19">
      <c r="A48" s="147" t="s">
        <v>90</v>
      </c>
      <c r="B48" s="17">
        <v>559</v>
      </c>
      <c r="C48" s="33">
        <v>99.821428571428569</v>
      </c>
      <c r="D48" s="17">
        <v>88</v>
      </c>
      <c r="E48" s="33">
        <v>15.742397137745975</v>
      </c>
      <c r="F48" s="17">
        <v>229</v>
      </c>
      <c r="G48" s="33">
        <v>40.966010733452592</v>
      </c>
      <c r="H48" s="17">
        <v>179</v>
      </c>
      <c r="I48" s="33">
        <v>32.021466905187836</v>
      </c>
      <c r="J48" s="17">
        <v>33</v>
      </c>
      <c r="K48" s="33">
        <v>5.9033989266547406</v>
      </c>
      <c r="L48" s="17">
        <v>18</v>
      </c>
      <c r="M48" s="33">
        <v>3.2200357781753133</v>
      </c>
      <c r="N48" s="17">
        <v>4</v>
      </c>
      <c r="O48" s="33">
        <v>0.7155635062611807</v>
      </c>
      <c r="P48" s="17">
        <v>3</v>
      </c>
      <c r="Q48" s="33">
        <v>0.53667262969588547</v>
      </c>
      <c r="R48" s="161">
        <f t="shared" si="0"/>
        <v>5</v>
      </c>
      <c r="S48" s="162">
        <f t="shared" si="1"/>
        <v>0.89445438282647582</v>
      </c>
    </row>
    <row r="49" spans="1:19">
      <c r="A49" s="147" t="s">
        <v>91</v>
      </c>
      <c r="B49" s="17">
        <v>8782</v>
      </c>
      <c r="C49" s="33">
        <v>98.940964398377645</v>
      </c>
      <c r="D49" s="17">
        <v>2439</v>
      </c>
      <c r="E49" s="33">
        <v>27.77271692097472</v>
      </c>
      <c r="F49" s="17">
        <v>1987</v>
      </c>
      <c r="G49" s="33">
        <v>22.625825552265997</v>
      </c>
      <c r="H49" s="17">
        <v>2467</v>
      </c>
      <c r="I49" s="33">
        <v>28.091550899567295</v>
      </c>
      <c r="J49" s="17">
        <v>882</v>
      </c>
      <c r="K49" s="33">
        <v>10.043270325666136</v>
      </c>
      <c r="L49" s="17">
        <v>660</v>
      </c>
      <c r="M49" s="33">
        <v>7.515372352539285</v>
      </c>
      <c r="N49" s="17">
        <v>133</v>
      </c>
      <c r="O49" s="33">
        <v>1.5144613983147346</v>
      </c>
      <c r="P49" s="17">
        <v>118</v>
      </c>
      <c r="Q49" s="33">
        <v>1.3436574812115691</v>
      </c>
      <c r="R49" s="161">
        <f t="shared" si="0"/>
        <v>96</v>
      </c>
      <c r="S49" s="162">
        <f t="shared" si="1"/>
        <v>1.0931450694602596</v>
      </c>
    </row>
    <row r="50" spans="1:19">
      <c r="A50" s="147" t="s">
        <v>92</v>
      </c>
      <c r="B50" s="17">
        <v>1615</v>
      </c>
      <c r="C50" s="33">
        <v>99.384615384615387</v>
      </c>
      <c r="D50" s="17">
        <v>519</v>
      </c>
      <c r="E50" s="33">
        <v>32.136222910216716</v>
      </c>
      <c r="F50" s="17">
        <v>420</v>
      </c>
      <c r="G50" s="33">
        <v>26.006191950464395</v>
      </c>
      <c r="H50" s="17">
        <v>455</v>
      </c>
      <c r="I50" s="33">
        <v>28.173374613003094</v>
      </c>
      <c r="J50" s="17">
        <v>118</v>
      </c>
      <c r="K50" s="33">
        <v>7.3065015479876161</v>
      </c>
      <c r="L50" s="17">
        <v>71</v>
      </c>
      <c r="M50" s="33">
        <v>4.3962848297213624</v>
      </c>
      <c r="N50" s="17">
        <v>20</v>
      </c>
      <c r="O50" s="33">
        <v>1.2383900928792571</v>
      </c>
      <c r="P50" s="17">
        <v>7</v>
      </c>
      <c r="Q50" s="33">
        <v>0.43343653250773995</v>
      </c>
      <c r="R50" s="161">
        <f t="shared" si="0"/>
        <v>5</v>
      </c>
      <c r="S50" s="162">
        <f t="shared" si="1"/>
        <v>0.30959752321981426</v>
      </c>
    </row>
    <row r="51" spans="1:19">
      <c r="A51" s="147" t="s">
        <v>93</v>
      </c>
      <c r="B51" s="17">
        <v>18297</v>
      </c>
      <c r="C51" s="33">
        <v>99.025815879201176</v>
      </c>
      <c r="D51" s="17">
        <v>3632</v>
      </c>
      <c r="E51" s="33">
        <v>19.850248674646117</v>
      </c>
      <c r="F51" s="17">
        <v>5865</v>
      </c>
      <c r="G51" s="33">
        <v>32.054435153303821</v>
      </c>
      <c r="H51" s="17">
        <v>4774</v>
      </c>
      <c r="I51" s="33">
        <v>26.09170902333716</v>
      </c>
      <c r="J51" s="17">
        <v>2047</v>
      </c>
      <c r="K51" s="33">
        <v>11.187626386839373</v>
      </c>
      <c r="L51" s="17">
        <v>1403</v>
      </c>
      <c r="M51" s="33">
        <v>7.667923703339345</v>
      </c>
      <c r="N51" s="17">
        <v>317</v>
      </c>
      <c r="O51" s="33">
        <v>1.7325244575613488</v>
      </c>
      <c r="P51" s="17">
        <v>149</v>
      </c>
      <c r="Q51" s="33">
        <v>0.81434114882221131</v>
      </c>
      <c r="R51" s="161">
        <f t="shared" si="0"/>
        <v>110</v>
      </c>
      <c r="S51" s="162">
        <f t="shared" si="1"/>
        <v>0.60119145215062575</v>
      </c>
    </row>
    <row r="52" spans="1:19" ht="15" customHeight="1">
      <c r="A52" s="32" t="s">
        <v>94</v>
      </c>
      <c r="B52" s="17">
        <v>2441</v>
      </c>
      <c r="C52" s="33">
        <v>99.066558441558442</v>
      </c>
      <c r="D52" s="17">
        <v>385</v>
      </c>
      <c r="E52" s="33">
        <v>15.772224498156493</v>
      </c>
      <c r="F52" s="17">
        <v>424</v>
      </c>
      <c r="G52" s="33">
        <v>17.369930356411306</v>
      </c>
      <c r="H52" s="17">
        <v>726</v>
      </c>
      <c r="I52" s="33">
        <v>29.741909053666529</v>
      </c>
      <c r="J52" s="17">
        <v>406</v>
      </c>
      <c r="K52" s="33">
        <v>16.632527652601393</v>
      </c>
      <c r="L52" s="17">
        <v>233</v>
      </c>
      <c r="M52" s="33">
        <v>9.5452683326505525</v>
      </c>
      <c r="N52" s="17">
        <v>130</v>
      </c>
      <c r="O52" s="33">
        <v>5.3256861941827118</v>
      </c>
      <c r="P52" s="17">
        <v>58</v>
      </c>
      <c r="Q52" s="33">
        <v>2.3760753789430562</v>
      </c>
      <c r="R52" s="161">
        <f t="shared" si="0"/>
        <v>79</v>
      </c>
      <c r="S52" s="162">
        <f t="shared" si="1"/>
        <v>3.2363785333879553</v>
      </c>
    </row>
    <row r="53" spans="1:19">
      <c r="A53" s="56"/>
      <c r="B53" s="135"/>
      <c r="C53" s="148"/>
      <c r="D53" s="135"/>
      <c r="E53" s="148"/>
      <c r="F53" s="135"/>
      <c r="G53" s="148"/>
      <c r="H53" s="135"/>
      <c r="I53" s="148"/>
      <c r="J53" s="135"/>
      <c r="K53" s="148"/>
      <c r="L53" s="135"/>
      <c r="M53" s="148"/>
      <c r="N53" s="135"/>
      <c r="O53" s="148"/>
      <c r="P53" s="149"/>
      <c r="Q53" s="149"/>
      <c r="R53" s="36"/>
      <c r="S53" s="36"/>
    </row>
    <row r="54" spans="1:19">
      <c r="A54" s="150" t="s">
        <v>95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151"/>
      <c r="Q54" s="151"/>
    </row>
    <row r="55" spans="1:19" ht="27.6">
      <c r="A55" s="112" t="s">
        <v>131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151"/>
      <c r="Q55" s="151"/>
    </row>
    <row r="56" spans="1:19" ht="55.2">
      <c r="A56" s="113" t="s">
        <v>142</v>
      </c>
    </row>
    <row r="57" spans="1:19">
      <c r="A57" s="112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151"/>
      <c r="Q57" s="151"/>
    </row>
    <row r="58" spans="1:19" ht="41.4">
      <c r="A58" s="114" t="s">
        <v>98</v>
      </c>
      <c r="B58" s="152"/>
      <c r="C58" s="152"/>
      <c r="D58" s="152"/>
      <c r="E58" s="152"/>
      <c r="F58" s="152"/>
      <c r="G58" s="152"/>
      <c r="H58" s="152"/>
      <c r="I58" s="151"/>
      <c r="J58" s="151"/>
      <c r="K58" s="151"/>
      <c r="L58" s="151"/>
      <c r="M58" s="151"/>
      <c r="N58" s="151"/>
      <c r="O58" s="151"/>
    </row>
  </sheetData>
  <mergeCells count="9">
    <mergeCell ref="N4:O4"/>
    <mergeCell ref="P4:Q4"/>
    <mergeCell ref="R4:S4"/>
    <mergeCell ref="B4:C4"/>
    <mergeCell ref="D4:E4"/>
    <mergeCell ref="F4:G4"/>
    <mergeCell ref="H4:I4"/>
    <mergeCell ref="J4:K4"/>
    <mergeCell ref="L4:M4"/>
  </mergeCells>
  <hyperlinks>
    <hyperlink ref="J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&amp;L_x000D_&amp;"calibri"&amp;12&amp;B15.4.4. Elecciones Generales de 10 de noviembre de 2019. Votos a candidaturas.&amp;R&amp;"calibri"&amp;10&amp;P</oddHeader>
    <oddFooter>&amp;L&amp;"calibri"&amp;8&amp;I&amp;"-,Cursiva"&amp;8&amp;K000000ANUARIO ESTADÍSTICO DE LA REGIÓN DE MURCIA 2019. TOMO II. DATOS MUNICIPALES&amp;R&amp;"calibri"&amp;8&amp;I15.4. ELECCIONES GENERALES DE 28 DE ABRIL Y 10 DE NOVIEMBRE DE 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66"/>
  <sheetViews>
    <sheetView workbookViewId="0"/>
  </sheetViews>
  <sheetFormatPr baseColWidth="10" defaultColWidth="11.44140625" defaultRowHeight="14.4"/>
  <cols>
    <col min="1" max="1" width="24.33203125" customWidth="1"/>
    <col min="2" max="2" width="12.33203125" customWidth="1"/>
    <col min="3" max="3" width="9.6640625" customWidth="1"/>
    <col min="4" max="4" width="8.6640625" customWidth="1"/>
    <col min="5" max="5" width="9.6640625" customWidth="1"/>
    <col min="6" max="6" width="8.33203125" customWidth="1"/>
    <col min="7" max="7" width="9.6640625" style="18" customWidth="1"/>
    <col min="8" max="8" width="8.6640625" style="18" customWidth="1"/>
    <col min="9" max="9" width="9.6640625" style="18" customWidth="1"/>
    <col min="10" max="10" width="8.6640625" style="18" customWidth="1"/>
    <col min="11" max="11" width="9.6640625" style="18" customWidth="1"/>
    <col min="12" max="12" width="8.6640625" style="18" customWidth="1"/>
  </cols>
  <sheetData>
    <row r="1" spans="1:17">
      <c r="A1" s="16" t="s">
        <v>157</v>
      </c>
      <c r="B1" s="17"/>
      <c r="C1" s="17"/>
      <c r="D1" s="17"/>
      <c r="E1" s="17"/>
      <c r="F1" s="17"/>
      <c r="G1" s="34"/>
      <c r="M1" s="19" t="s">
        <v>44</v>
      </c>
      <c r="N1" s="18"/>
      <c r="O1" s="128"/>
      <c r="P1" s="20"/>
      <c r="Q1" s="37"/>
    </row>
    <row r="2" spans="1:17" s="3" customFormat="1">
      <c r="A2" s="10"/>
      <c r="B2" s="129"/>
      <c r="C2" s="129"/>
      <c r="D2" s="129"/>
      <c r="G2" s="130"/>
      <c r="H2" s="75"/>
      <c r="I2" s="75"/>
      <c r="J2" s="75"/>
      <c r="K2" s="75"/>
      <c r="L2" s="75"/>
      <c r="M2" s="76"/>
      <c r="N2" s="130"/>
      <c r="O2" s="130"/>
      <c r="P2" s="130"/>
      <c r="Q2" s="73"/>
    </row>
    <row r="3" spans="1:17" s="18" customForma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7" s="101" customFormat="1" ht="15.75" customHeight="1">
      <c r="A4" s="92"/>
      <c r="B4" s="131" t="s">
        <v>111</v>
      </c>
      <c r="C4" s="92" t="s">
        <v>149</v>
      </c>
      <c r="D4" s="92"/>
      <c r="E4" s="92" t="s">
        <v>112</v>
      </c>
      <c r="F4" s="92"/>
      <c r="G4" s="92" t="s">
        <v>113</v>
      </c>
      <c r="H4" s="92"/>
      <c r="I4" s="92" t="s">
        <v>114</v>
      </c>
      <c r="J4" s="92"/>
      <c r="K4" s="92" t="s">
        <v>115</v>
      </c>
      <c r="L4" s="92"/>
    </row>
    <row r="5" spans="1:17" s="133" customFormat="1" ht="13.5" customHeight="1">
      <c r="A5" s="23"/>
      <c r="B5" s="132"/>
      <c r="C5" s="132" t="s">
        <v>116</v>
      </c>
      <c r="D5" s="132" t="s">
        <v>117</v>
      </c>
      <c r="E5" s="132" t="s">
        <v>116</v>
      </c>
      <c r="F5" s="132" t="s">
        <v>117</v>
      </c>
      <c r="G5" s="132" t="s">
        <v>116</v>
      </c>
      <c r="H5" s="132" t="s">
        <v>117</v>
      </c>
      <c r="I5" s="132" t="s">
        <v>116</v>
      </c>
      <c r="J5" s="132" t="s">
        <v>117</v>
      </c>
      <c r="K5" s="132" t="s">
        <v>116</v>
      </c>
      <c r="L5" s="132" t="s">
        <v>117</v>
      </c>
    </row>
    <row r="6" spans="1:17">
      <c r="A6" s="124" t="s">
        <v>48</v>
      </c>
      <c r="B6" s="134">
        <v>1070029</v>
      </c>
      <c r="C6" s="134">
        <v>419668</v>
      </c>
      <c r="D6" s="55">
        <v>39.220245432600422</v>
      </c>
      <c r="E6" s="134">
        <v>650361</v>
      </c>
      <c r="F6" s="55">
        <v>60.779754567399578</v>
      </c>
      <c r="G6" s="134">
        <v>5528</v>
      </c>
      <c r="H6" s="55">
        <v>0.8499894673881121</v>
      </c>
      <c r="I6" s="134">
        <v>644833</v>
      </c>
      <c r="J6" s="55">
        <v>99.150010532611887</v>
      </c>
      <c r="K6" s="134">
        <v>5343</v>
      </c>
      <c r="L6" s="55">
        <v>0.82858662630479518</v>
      </c>
      <c r="N6" s="37"/>
      <c r="O6" s="37"/>
      <c r="P6" s="37"/>
      <c r="Q6" s="37"/>
    </row>
    <row r="7" spans="1:17">
      <c r="A7" s="32" t="s">
        <v>49</v>
      </c>
      <c r="B7" s="17">
        <v>5087</v>
      </c>
      <c r="C7" s="17">
        <v>1342</v>
      </c>
      <c r="D7" s="35">
        <v>26.380971102811088</v>
      </c>
      <c r="E7" s="17">
        <v>3745</v>
      </c>
      <c r="F7" s="35">
        <v>73.619028897188912</v>
      </c>
      <c r="G7" s="17">
        <v>31</v>
      </c>
      <c r="H7" s="35">
        <v>0.8277703604806409</v>
      </c>
      <c r="I7" s="17">
        <v>3714</v>
      </c>
      <c r="J7" s="35">
        <v>99.172229639519358</v>
      </c>
      <c r="K7" s="17">
        <v>29</v>
      </c>
      <c r="L7" s="35">
        <v>0.78082929456112005</v>
      </c>
      <c r="N7" s="37"/>
      <c r="O7" s="37"/>
      <c r="P7" s="37"/>
      <c r="Q7" s="37"/>
    </row>
    <row r="8" spans="1:17">
      <c r="A8" s="32" t="s">
        <v>50</v>
      </c>
      <c r="B8" s="17">
        <v>9741</v>
      </c>
      <c r="C8" s="17">
        <v>3318</v>
      </c>
      <c r="D8" s="35">
        <v>34.062211271943333</v>
      </c>
      <c r="E8" s="17">
        <v>6423</v>
      </c>
      <c r="F8" s="35">
        <v>65.937788728056674</v>
      </c>
      <c r="G8" s="17">
        <v>104</v>
      </c>
      <c r="H8" s="35">
        <v>1.6191810680367429</v>
      </c>
      <c r="I8" s="17">
        <v>6319</v>
      </c>
      <c r="J8" s="35">
        <v>98.380818931963262</v>
      </c>
      <c r="K8" s="17">
        <v>80</v>
      </c>
      <c r="L8" s="35">
        <v>1.2660231049216648</v>
      </c>
      <c r="N8" s="37"/>
      <c r="O8" s="37"/>
      <c r="P8" s="37"/>
      <c r="Q8" s="37"/>
    </row>
    <row r="9" spans="1:17">
      <c r="A9" s="32" t="s">
        <v>51</v>
      </c>
      <c r="B9" s="17">
        <v>25417</v>
      </c>
      <c r="C9" s="17">
        <v>10508</v>
      </c>
      <c r="D9" s="35">
        <v>41.342408624149193</v>
      </c>
      <c r="E9" s="17">
        <v>14909</v>
      </c>
      <c r="F9" s="35">
        <v>58.657591375850807</v>
      </c>
      <c r="G9" s="17">
        <v>105</v>
      </c>
      <c r="H9" s="35">
        <v>0.70427258702796969</v>
      </c>
      <c r="I9" s="17">
        <v>14804</v>
      </c>
      <c r="J9" s="35">
        <v>99.295727412972028</v>
      </c>
      <c r="K9" s="17">
        <v>95</v>
      </c>
      <c r="L9" s="35">
        <v>0.64171845447176434</v>
      </c>
    </row>
    <row r="10" spans="1:17">
      <c r="A10" s="32" t="s">
        <v>52</v>
      </c>
      <c r="B10" s="17">
        <v>1130</v>
      </c>
      <c r="C10" s="17">
        <v>133</v>
      </c>
      <c r="D10" s="35">
        <v>11.769911504424778</v>
      </c>
      <c r="E10" s="17">
        <v>997</v>
      </c>
      <c r="F10" s="35">
        <v>88.230088495575217</v>
      </c>
      <c r="G10" s="17">
        <v>7</v>
      </c>
      <c r="H10" s="35">
        <v>0.70210631895687059</v>
      </c>
      <c r="I10" s="17">
        <v>990</v>
      </c>
      <c r="J10" s="35">
        <v>99.297893681043135</v>
      </c>
      <c r="K10" s="17">
        <v>3</v>
      </c>
      <c r="L10" s="35">
        <v>0.30303030303030304</v>
      </c>
    </row>
    <row r="11" spans="1:17">
      <c r="A11" s="32" t="s">
        <v>53</v>
      </c>
      <c r="B11" s="17">
        <v>30271</v>
      </c>
      <c r="C11" s="17">
        <v>12095</v>
      </c>
      <c r="D11" s="35">
        <v>39.955733210002975</v>
      </c>
      <c r="E11" s="17">
        <v>18176</v>
      </c>
      <c r="F11" s="35">
        <v>60.044266789997025</v>
      </c>
      <c r="G11" s="17">
        <v>111</v>
      </c>
      <c r="H11" s="35">
        <v>0.61069542253521125</v>
      </c>
      <c r="I11" s="17">
        <v>18065</v>
      </c>
      <c r="J11" s="35">
        <v>99.389304577464785</v>
      </c>
      <c r="K11" s="17">
        <v>127</v>
      </c>
      <c r="L11" s="35">
        <v>0.70301688347633551</v>
      </c>
    </row>
    <row r="12" spans="1:17">
      <c r="A12" s="32" t="s">
        <v>54</v>
      </c>
      <c r="B12" s="17">
        <v>8791</v>
      </c>
      <c r="C12" s="17">
        <v>3596</v>
      </c>
      <c r="D12" s="35">
        <v>40.905471504948245</v>
      </c>
      <c r="E12" s="17">
        <v>5195</v>
      </c>
      <c r="F12" s="35">
        <v>59.094528495051755</v>
      </c>
      <c r="G12" s="17">
        <v>167</v>
      </c>
      <c r="H12" s="35">
        <v>3.2146294513955729</v>
      </c>
      <c r="I12" s="17">
        <v>5028</v>
      </c>
      <c r="J12" s="35">
        <v>96.785370548604433</v>
      </c>
      <c r="K12" s="17">
        <v>62</v>
      </c>
      <c r="L12" s="35">
        <v>1.2330946698488465</v>
      </c>
    </row>
    <row r="13" spans="1:17">
      <c r="A13" s="32" t="s">
        <v>55</v>
      </c>
      <c r="B13" s="17">
        <v>866</v>
      </c>
      <c r="C13" s="17">
        <v>96</v>
      </c>
      <c r="D13" s="35">
        <v>11.085450346420323</v>
      </c>
      <c r="E13" s="17">
        <v>770</v>
      </c>
      <c r="F13" s="35">
        <v>88.914549653579684</v>
      </c>
      <c r="G13" s="17">
        <v>6</v>
      </c>
      <c r="H13" s="35">
        <v>0.77922077922077926</v>
      </c>
      <c r="I13" s="17">
        <v>764</v>
      </c>
      <c r="J13" s="35">
        <v>99.220779220779221</v>
      </c>
      <c r="K13" s="17">
        <v>10</v>
      </c>
      <c r="L13" s="35">
        <v>1.3089005235602094</v>
      </c>
    </row>
    <row r="14" spans="1:17">
      <c r="A14" s="32" t="s">
        <v>56</v>
      </c>
      <c r="B14" s="17">
        <v>6496</v>
      </c>
      <c r="C14" s="17">
        <v>2237</v>
      </c>
      <c r="D14" s="35">
        <v>34.436576354679801</v>
      </c>
      <c r="E14" s="17">
        <v>4259</v>
      </c>
      <c r="F14" s="35">
        <v>65.563423645320199</v>
      </c>
      <c r="G14" s="17">
        <v>104</v>
      </c>
      <c r="H14" s="35">
        <v>2.4418877670814747</v>
      </c>
      <c r="I14" s="17">
        <v>4155</v>
      </c>
      <c r="J14" s="35">
        <v>97.558112232918532</v>
      </c>
      <c r="K14" s="17">
        <v>83</v>
      </c>
      <c r="L14" s="35">
        <v>1.9975932611311673</v>
      </c>
    </row>
    <row r="15" spans="1:17">
      <c r="A15" s="32" t="s">
        <v>57</v>
      </c>
      <c r="B15" s="17">
        <v>14665</v>
      </c>
      <c r="C15" s="17">
        <v>5344</v>
      </c>
      <c r="D15" s="35">
        <v>36.44050460279577</v>
      </c>
      <c r="E15" s="17">
        <v>9321</v>
      </c>
      <c r="F15" s="35">
        <v>63.55949539720423</v>
      </c>
      <c r="G15" s="17">
        <v>253</v>
      </c>
      <c r="H15" s="35">
        <v>2.7143010406608732</v>
      </c>
      <c r="I15" s="17">
        <v>9068</v>
      </c>
      <c r="J15" s="35">
        <v>97.285698959339129</v>
      </c>
      <c r="K15" s="17">
        <v>129</v>
      </c>
      <c r="L15" s="35">
        <v>1.4225849139832378</v>
      </c>
    </row>
    <row r="16" spans="1:17">
      <c r="A16" s="32" t="s">
        <v>58</v>
      </c>
      <c r="B16" s="17">
        <v>12770</v>
      </c>
      <c r="C16" s="17">
        <v>3435</v>
      </c>
      <c r="D16" s="35">
        <v>26.898981989036805</v>
      </c>
      <c r="E16" s="17">
        <v>9335</v>
      </c>
      <c r="F16" s="35">
        <v>73.101018010963202</v>
      </c>
      <c r="G16" s="17">
        <v>193</v>
      </c>
      <c r="H16" s="35">
        <v>2.0674879485806108</v>
      </c>
      <c r="I16" s="17">
        <v>9142</v>
      </c>
      <c r="J16" s="35">
        <v>97.932512051419394</v>
      </c>
      <c r="K16" s="17">
        <v>113</v>
      </c>
      <c r="L16" s="35">
        <v>1.2360533800043754</v>
      </c>
    </row>
    <row r="17" spans="1:12">
      <c r="A17" s="32" t="s">
        <v>59</v>
      </c>
      <c r="B17" s="17">
        <v>6880</v>
      </c>
      <c r="C17" s="17">
        <v>1870</v>
      </c>
      <c r="D17" s="35">
        <v>27.180232558139537</v>
      </c>
      <c r="E17" s="17">
        <v>5010</v>
      </c>
      <c r="F17" s="35">
        <v>72.819767441860463</v>
      </c>
      <c r="G17" s="17">
        <v>46</v>
      </c>
      <c r="H17" s="35">
        <v>0.91816367265469057</v>
      </c>
      <c r="I17" s="17">
        <v>4964</v>
      </c>
      <c r="J17" s="35">
        <v>99.081836327345314</v>
      </c>
      <c r="K17" s="17">
        <v>44</v>
      </c>
      <c r="L17" s="35">
        <v>0.88638195004029008</v>
      </c>
    </row>
    <row r="18" spans="1:12">
      <c r="A18" s="32" t="s">
        <v>60</v>
      </c>
      <c r="B18" s="17">
        <v>4740</v>
      </c>
      <c r="C18" s="17">
        <v>1203</v>
      </c>
      <c r="D18" s="35">
        <v>25.379746835443036</v>
      </c>
      <c r="E18" s="17">
        <v>3537</v>
      </c>
      <c r="F18" s="35">
        <v>74.620253164556956</v>
      </c>
      <c r="G18" s="17">
        <v>37</v>
      </c>
      <c r="H18" s="35">
        <v>1.0460842521911224</v>
      </c>
      <c r="I18" s="17">
        <v>3500</v>
      </c>
      <c r="J18" s="35">
        <v>98.953915747808878</v>
      </c>
      <c r="K18" s="17">
        <v>47</v>
      </c>
      <c r="L18" s="35">
        <v>1.3428571428571427</v>
      </c>
    </row>
    <row r="19" spans="1:12">
      <c r="A19" s="32" t="s">
        <v>61</v>
      </c>
      <c r="B19" s="17">
        <v>9102</v>
      </c>
      <c r="C19" s="17">
        <v>2557</v>
      </c>
      <c r="D19" s="35">
        <v>28.092726873214676</v>
      </c>
      <c r="E19" s="17">
        <v>6545</v>
      </c>
      <c r="F19" s="35">
        <v>71.907273126785327</v>
      </c>
      <c r="G19" s="17">
        <v>44</v>
      </c>
      <c r="H19" s="35">
        <v>0.67226890756302526</v>
      </c>
      <c r="I19" s="17">
        <v>6501</v>
      </c>
      <c r="J19" s="35">
        <v>99.327731092436977</v>
      </c>
      <c r="K19" s="17">
        <v>66</v>
      </c>
      <c r="L19" s="35">
        <v>1.015228426395939</v>
      </c>
    </row>
    <row r="20" spans="1:12">
      <c r="A20" s="32" t="s">
        <v>62</v>
      </c>
      <c r="B20" s="17">
        <v>7562</v>
      </c>
      <c r="C20" s="17">
        <v>2456</v>
      </c>
      <c r="D20" s="35">
        <v>32.478180375562019</v>
      </c>
      <c r="E20" s="17">
        <v>5106</v>
      </c>
      <c r="F20" s="35">
        <v>67.521819624437981</v>
      </c>
      <c r="G20" s="17">
        <v>121</v>
      </c>
      <c r="H20" s="35">
        <v>2.3697610654132393</v>
      </c>
      <c r="I20" s="17">
        <v>4985</v>
      </c>
      <c r="J20" s="35">
        <v>97.630238934586757</v>
      </c>
      <c r="K20" s="17">
        <v>73</v>
      </c>
      <c r="L20" s="35">
        <v>1.4643931795386158</v>
      </c>
    </row>
    <row r="21" spans="1:12">
      <c r="A21" s="32" t="s">
        <v>63</v>
      </c>
      <c r="B21" s="17">
        <v>1637</v>
      </c>
      <c r="C21" s="17">
        <v>407</v>
      </c>
      <c r="D21" s="35">
        <v>24.862553451435552</v>
      </c>
      <c r="E21" s="17">
        <v>1230</v>
      </c>
      <c r="F21" s="35">
        <v>75.137446548564441</v>
      </c>
      <c r="G21" s="17">
        <v>8</v>
      </c>
      <c r="H21" s="35">
        <v>0.65040650406504064</v>
      </c>
      <c r="I21" s="17">
        <v>1222</v>
      </c>
      <c r="J21" s="35">
        <v>99.349593495934954</v>
      </c>
      <c r="K21" s="17">
        <v>8</v>
      </c>
      <c r="L21" s="35">
        <v>0.65466448445171854</v>
      </c>
    </row>
    <row r="22" spans="1:12">
      <c r="A22" s="32" t="s">
        <v>104</v>
      </c>
      <c r="B22" s="17">
        <v>19430</v>
      </c>
      <c r="C22" s="17">
        <v>6791</v>
      </c>
      <c r="D22" s="35">
        <v>34.951106536284094</v>
      </c>
      <c r="E22" s="17">
        <v>12639</v>
      </c>
      <c r="F22" s="35">
        <v>65.048893463715899</v>
      </c>
      <c r="G22" s="17">
        <v>54</v>
      </c>
      <c r="H22" s="35">
        <v>0.42724899121765963</v>
      </c>
      <c r="I22" s="17">
        <v>12585</v>
      </c>
      <c r="J22" s="35">
        <v>99.572751008782333</v>
      </c>
      <c r="K22" s="17">
        <v>94</v>
      </c>
      <c r="L22" s="35">
        <v>0.74692093762415579</v>
      </c>
    </row>
    <row r="23" spans="1:12">
      <c r="A23" s="32" t="s">
        <v>65</v>
      </c>
      <c r="B23" s="17">
        <v>153256</v>
      </c>
      <c r="C23" s="17">
        <v>67250</v>
      </c>
      <c r="D23" s="35">
        <v>43.880826851803519</v>
      </c>
      <c r="E23" s="17">
        <v>86006</v>
      </c>
      <c r="F23" s="35">
        <v>56.119173148196481</v>
      </c>
      <c r="G23" s="17">
        <v>468</v>
      </c>
      <c r="H23" s="35">
        <v>0.54414808269190518</v>
      </c>
      <c r="I23" s="17">
        <v>85538</v>
      </c>
      <c r="J23" s="35">
        <v>99.455851917308095</v>
      </c>
      <c r="K23" s="17">
        <v>582</v>
      </c>
      <c r="L23" s="35">
        <v>0.68039935467277701</v>
      </c>
    </row>
    <row r="24" spans="1:12">
      <c r="A24" s="32" t="s">
        <v>66</v>
      </c>
      <c r="B24" s="17">
        <v>11561</v>
      </c>
      <c r="C24" s="17">
        <v>3372</v>
      </c>
      <c r="D24" s="35">
        <v>29.167027073782545</v>
      </c>
      <c r="E24" s="17">
        <v>8189</v>
      </c>
      <c r="F24" s="35">
        <v>70.832972926217451</v>
      </c>
      <c r="G24" s="17">
        <v>82</v>
      </c>
      <c r="H24" s="35">
        <v>1.0013432653559653</v>
      </c>
      <c r="I24" s="17">
        <v>8107</v>
      </c>
      <c r="J24" s="35">
        <v>98.99865673464403</v>
      </c>
      <c r="K24" s="17">
        <v>97</v>
      </c>
      <c r="L24" s="35">
        <v>1.1964968545701247</v>
      </c>
    </row>
    <row r="25" spans="1:12">
      <c r="A25" s="32" t="s">
        <v>67</v>
      </c>
      <c r="B25" s="17">
        <v>8360</v>
      </c>
      <c r="C25" s="17">
        <v>2326</v>
      </c>
      <c r="D25" s="35">
        <v>27.822966507177032</v>
      </c>
      <c r="E25" s="17">
        <v>6034</v>
      </c>
      <c r="F25" s="35">
        <v>72.177033492822972</v>
      </c>
      <c r="G25" s="17">
        <v>50</v>
      </c>
      <c r="H25" s="35">
        <v>0.82863771958899568</v>
      </c>
      <c r="I25" s="17">
        <v>5984</v>
      </c>
      <c r="J25" s="35">
        <v>99.171362280411003</v>
      </c>
      <c r="K25" s="17">
        <v>46</v>
      </c>
      <c r="L25" s="35">
        <v>0.76871657754010692</v>
      </c>
    </row>
    <row r="26" spans="1:12">
      <c r="A26" s="32" t="s">
        <v>68</v>
      </c>
      <c r="B26" s="17">
        <v>25884</v>
      </c>
      <c r="C26" s="17">
        <v>11454</v>
      </c>
      <c r="D26" s="35">
        <v>44.251274918868802</v>
      </c>
      <c r="E26" s="17">
        <v>14430</v>
      </c>
      <c r="F26" s="35">
        <v>55.748725081131198</v>
      </c>
      <c r="G26" s="17">
        <v>118</v>
      </c>
      <c r="H26" s="35">
        <v>0.81774081774081775</v>
      </c>
      <c r="I26" s="17">
        <v>14312</v>
      </c>
      <c r="J26" s="35">
        <v>99.182259182259187</v>
      </c>
      <c r="K26" s="17">
        <v>156</v>
      </c>
      <c r="L26" s="35">
        <v>1.0899944102850754</v>
      </c>
    </row>
    <row r="27" spans="1:12">
      <c r="A27" s="32" t="s">
        <v>69</v>
      </c>
      <c r="B27" s="17">
        <v>6661</v>
      </c>
      <c r="C27" s="17">
        <v>1411</v>
      </c>
      <c r="D27" s="35">
        <v>21.183005554721515</v>
      </c>
      <c r="E27" s="17">
        <v>5250</v>
      </c>
      <c r="F27" s="35">
        <v>78.816994445278482</v>
      </c>
      <c r="G27" s="17">
        <v>42</v>
      </c>
      <c r="H27" s="35">
        <v>0.8</v>
      </c>
      <c r="I27" s="17">
        <v>5208</v>
      </c>
      <c r="J27" s="35">
        <v>99.2</v>
      </c>
      <c r="K27" s="17">
        <v>57</v>
      </c>
      <c r="L27" s="35">
        <v>1.0944700460829493</v>
      </c>
    </row>
    <row r="28" spans="1:12">
      <c r="A28" s="32" t="s">
        <v>105</v>
      </c>
      <c r="B28" s="17">
        <v>9603</v>
      </c>
      <c r="C28" s="17">
        <v>3574</v>
      </c>
      <c r="D28" s="35">
        <v>37.217536186608349</v>
      </c>
      <c r="E28" s="17">
        <v>6029</v>
      </c>
      <c r="F28" s="35">
        <v>62.782463813391651</v>
      </c>
      <c r="G28" s="17">
        <v>52</v>
      </c>
      <c r="H28" s="35">
        <v>0.86249792668767622</v>
      </c>
      <c r="I28" s="17">
        <v>5977</v>
      </c>
      <c r="J28" s="35">
        <v>99.137502073312319</v>
      </c>
      <c r="K28" s="17">
        <v>64</v>
      </c>
      <c r="L28" s="35">
        <v>1.0707712899447883</v>
      </c>
    </row>
    <row r="29" spans="1:12">
      <c r="A29" s="32" t="s">
        <v>71</v>
      </c>
      <c r="B29" s="17">
        <v>17179</v>
      </c>
      <c r="C29" s="17">
        <v>7103</v>
      </c>
      <c r="D29" s="35">
        <v>41.346993422201528</v>
      </c>
      <c r="E29" s="17">
        <v>10076</v>
      </c>
      <c r="F29" s="35">
        <v>58.653006577798472</v>
      </c>
      <c r="G29" s="17">
        <v>133</v>
      </c>
      <c r="H29" s="35">
        <v>1.3199682413656213</v>
      </c>
      <c r="I29" s="17">
        <v>9943</v>
      </c>
      <c r="J29" s="35">
        <v>98.680031758634385</v>
      </c>
      <c r="K29" s="17">
        <v>135</v>
      </c>
      <c r="L29" s="35">
        <v>1.3577391129437795</v>
      </c>
    </row>
    <row r="30" spans="1:12">
      <c r="A30" s="32" t="s">
        <v>72</v>
      </c>
      <c r="B30" s="17">
        <v>3905</v>
      </c>
      <c r="C30" s="17">
        <v>1005</v>
      </c>
      <c r="D30" s="35">
        <v>25.736235595390525</v>
      </c>
      <c r="E30" s="17">
        <v>2900</v>
      </c>
      <c r="F30" s="35">
        <v>74.263764404609475</v>
      </c>
      <c r="G30" s="17">
        <v>29</v>
      </c>
      <c r="H30" s="35">
        <v>1</v>
      </c>
      <c r="I30" s="17">
        <v>2871</v>
      </c>
      <c r="J30" s="35">
        <v>99</v>
      </c>
      <c r="K30" s="17">
        <v>33</v>
      </c>
      <c r="L30" s="35">
        <v>1.1494252873563218</v>
      </c>
    </row>
    <row r="31" spans="1:12">
      <c r="A31" s="32" t="s">
        <v>73</v>
      </c>
      <c r="B31" s="17">
        <v>60822</v>
      </c>
      <c r="C31" s="17">
        <v>22627</v>
      </c>
      <c r="D31" s="35">
        <v>37.201999276577553</v>
      </c>
      <c r="E31" s="17">
        <v>38195</v>
      </c>
      <c r="F31" s="35">
        <v>62.798000723422447</v>
      </c>
      <c r="G31" s="17">
        <v>225</v>
      </c>
      <c r="H31" s="35">
        <v>0.58908234062050002</v>
      </c>
      <c r="I31" s="17">
        <v>37970</v>
      </c>
      <c r="J31" s="35">
        <v>99.410917659379507</v>
      </c>
      <c r="K31" s="17">
        <v>271</v>
      </c>
      <c r="L31" s="35">
        <v>0.71372135896760602</v>
      </c>
    </row>
    <row r="32" spans="1:12">
      <c r="A32" s="32" t="s">
        <v>74</v>
      </c>
      <c r="B32" s="17">
        <v>5026</v>
      </c>
      <c r="C32" s="17">
        <v>1592</v>
      </c>
      <c r="D32" s="35">
        <v>31.675288499801034</v>
      </c>
      <c r="E32" s="17">
        <v>3434</v>
      </c>
      <c r="F32" s="35">
        <v>68.324711500198958</v>
      </c>
      <c r="G32" s="17">
        <v>43</v>
      </c>
      <c r="H32" s="35">
        <v>1.2521840419336052</v>
      </c>
      <c r="I32" s="17">
        <v>3391</v>
      </c>
      <c r="J32" s="35">
        <v>98.747815958066397</v>
      </c>
      <c r="K32" s="17">
        <v>32</v>
      </c>
      <c r="L32" s="35">
        <v>0.94367443232084935</v>
      </c>
    </row>
    <row r="33" spans="1:12">
      <c r="A33" s="32" t="s">
        <v>75</v>
      </c>
      <c r="B33" s="17">
        <v>19665</v>
      </c>
      <c r="C33" s="17">
        <v>9595</v>
      </c>
      <c r="D33" s="35">
        <v>48.792270531400966</v>
      </c>
      <c r="E33" s="17">
        <v>10070</v>
      </c>
      <c r="F33" s="35">
        <v>51.207729468599034</v>
      </c>
      <c r="G33" s="17">
        <v>139</v>
      </c>
      <c r="H33" s="35">
        <v>1.3803376365441906</v>
      </c>
      <c r="I33" s="17">
        <v>9931</v>
      </c>
      <c r="J33" s="35">
        <v>98.619662363455802</v>
      </c>
      <c r="K33" s="17">
        <v>137</v>
      </c>
      <c r="L33" s="35">
        <v>1.3795186788843017</v>
      </c>
    </row>
    <row r="34" spans="1:12">
      <c r="A34" s="32" t="s">
        <v>76</v>
      </c>
      <c r="B34" s="17">
        <v>50069</v>
      </c>
      <c r="C34" s="17">
        <v>18756</v>
      </c>
      <c r="D34" s="35">
        <v>37.460304779404424</v>
      </c>
      <c r="E34" s="17">
        <v>31313</v>
      </c>
      <c r="F34" s="35">
        <v>62.539695220595576</v>
      </c>
      <c r="G34" s="17">
        <v>287</v>
      </c>
      <c r="H34" s="35">
        <v>0.91655223070290293</v>
      </c>
      <c r="I34" s="17">
        <v>31026</v>
      </c>
      <c r="J34" s="35">
        <v>99.083447769297095</v>
      </c>
      <c r="K34" s="17">
        <v>216</v>
      </c>
      <c r="L34" s="35">
        <v>0.6961902920131503</v>
      </c>
    </row>
    <row r="35" spans="1:12">
      <c r="A35" s="32" t="s">
        <v>77</v>
      </c>
      <c r="B35" s="17">
        <v>6441</v>
      </c>
      <c r="C35" s="17">
        <v>2479</v>
      </c>
      <c r="D35" s="35">
        <v>38.487812451482689</v>
      </c>
      <c r="E35" s="17">
        <v>3962</v>
      </c>
      <c r="F35" s="35">
        <v>61.512187548517311</v>
      </c>
      <c r="G35" s="17">
        <v>39</v>
      </c>
      <c r="H35" s="35">
        <v>0.98435133770822814</v>
      </c>
      <c r="I35" s="17">
        <v>3923</v>
      </c>
      <c r="J35" s="35">
        <v>99.015648662291767</v>
      </c>
      <c r="K35" s="17">
        <v>51</v>
      </c>
      <c r="L35" s="35">
        <v>1.3000254906958959</v>
      </c>
    </row>
    <row r="36" spans="1:12">
      <c r="A36" s="32" t="s">
        <v>78</v>
      </c>
      <c r="B36" s="17">
        <v>12214</v>
      </c>
      <c r="C36" s="17">
        <v>3937</v>
      </c>
      <c r="D36" s="35">
        <v>32.233502538071065</v>
      </c>
      <c r="E36" s="17">
        <v>8277</v>
      </c>
      <c r="F36" s="35">
        <v>67.766497461928935</v>
      </c>
      <c r="G36" s="17">
        <v>129</v>
      </c>
      <c r="H36" s="35">
        <v>1.5585357013410657</v>
      </c>
      <c r="I36" s="17">
        <v>8148</v>
      </c>
      <c r="J36" s="35">
        <v>98.441464298658929</v>
      </c>
      <c r="K36" s="17">
        <v>124</v>
      </c>
      <c r="L36" s="35">
        <v>1.5218458517427589</v>
      </c>
    </row>
    <row r="37" spans="1:12">
      <c r="A37" s="32" t="s">
        <v>79</v>
      </c>
      <c r="B37" s="17">
        <v>322907</v>
      </c>
      <c r="C37" s="17">
        <v>116300</v>
      </c>
      <c r="D37" s="35">
        <v>36.016562044179906</v>
      </c>
      <c r="E37" s="17">
        <v>206607</v>
      </c>
      <c r="F37" s="35">
        <v>63.983437955820094</v>
      </c>
      <c r="G37" s="17">
        <v>1185</v>
      </c>
      <c r="H37" s="35">
        <v>0.57355268698543616</v>
      </c>
      <c r="I37" s="17">
        <v>205422</v>
      </c>
      <c r="J37" s="35">
        <v>99.426447313014563</v>
      </c>
      <c r="K37" s="17">
        <v>1157</v>
      </c>
      <c r="L37" s="35">
        <v>0.56323081266855546</v>
      </c>
    </row>
    <row r="38" spans="1:12">
      <c r="A38" s="32" t="s">
        <v>80</v>
      </c>
      <c r="B38" s="17">
        <v>507</v>
      </c>
      <c r="C38" s="17">
        <v>46</v>
      </c>
      <c r="D38" s="35">
        <v>9.0729783037475347</v>
      </c>
      <c r="E38" s="17">
        <v>461</v>
      </c>
      <c r="F38" s="35">
        <v>90.927021696252467</v>
      </c>
      <c r="G38" s="17">
        <v>3</v>
      </c>
      <c r="H38" s="35">
        <v>0.65075921908893708</v>
      </c>
      <c r="I38" s="17">
        <v>458</v>
      </c>
      <c r="J38" s="35">
        <v>99.34924078091106</v>
      </c>
      <c r="K38" s="17">
        <v>2</v>
      </c>
      <c r="L38" s="35">
        <v>0.4366812227074236</v>
      </c>
    </row>
    <row r="39" spans="1:12">
      <c r="A39" s="32" t="s">
        <v>81</v>
      </c>
      <c r="B39" s="17">
        <v>2967</v>
      </c>
      <c r="C39" s="17">
        <v>566</v>
      </c>
      <c r="D39" s="35">
        <v>19.076508257499157</v>
      </c>
      <c r="E39" s="17">
        <v>2401</v>
      </c>
      <c r="F39" s="35">
        <v>80.923491742500843</v>
      </c>
      <c r="G39" s="17">
        <v>38</v>
      </c>
      <c r="H39" s="35">
        <v>1.5826738858808829</v>
      </c>
      <c r="I39" s="17">
        <v>2363</v>
      </c>
      <c r="J39" s="35">
        <v>98.41732611411912</v>
      </c>
      <c r="K39" s="17">
        <v>28</v>
      </c>
      <c r="L39" s="35">
        <v>1.1849344054168429</v>
      </c>
    </row>
    <row r="40" spans="1:12">
      <c r="A40" s="32" t="s">
        <v>82</v>
      </c>
      <c r="B40" s="17">
        <v>10527</v>
      </c>
      <c r="C40" s="17">
        <v>3172</v>
      </c>
      <c r="D40" s="35">
        <v>30.132041417307875</v>
      </c>
      <c r="E40" s="17">
        <v>7355</v>
      </c>
      <c r="F40" s="35">
        <v>69.867958582692125</v>
      </c>
      <c r="G40" s="17">
        <v>73</v>
      </c>
      <c r="H40" s="35">
        <v>0.99252209381373213</v>
      </c>
      <c r="I40" s="17">
        <v>7282</v>
      </c>
      <c r="J40" s="35">
        <v>99.007477906186267</v>
      </c>
      <c r="K40" s="17">
        <v>107</v>
      </c>
      <c r="L40" s="35">
        <v>1.4693765449052458</v>
      </c>
    </row>
    <row r="41" spans="1:12">
      <c r="A41" s="32" t="s">
        <v>83</v>
      </c>
      <c r="B41" s="17">
        <v>1083</v>
      </c>
      <c r="C41" s="17">
        <v>220</v>
      </c>
      <c r="D41" s="35">
        <v>20.313942751615883</v>
      </c>
      <c r="E41" s="17">
        <v>863</v>
      </c>
      <c r="F41" s="35">
        <v>79.686057248384117</v>
      </c>
      <c r="G41" s="17">
        <v>24</v>
      </c>
      <c r="H41" s="35">
        <v>2.7809965237543453</v>
      </c>
      <c r="I41" s="17">
        <v>839</v>
      </c>
      <c r="J41" s="35">
        <v>97.219003476245661</v>
      </c>
      <c r="K41" s="17">
        <v>6</v>
      </c>
      <c r="L41" s="35">
        <v>0.71513706793802145</v>
      </c>
    </row>
    <row r="42" spans="1:12">
      <c r="A42" s="32" t="s">
        <v>84</v>
      </c>
      <c r="B42" s="17">
        <v>20152</v>
      </c>
      <c r="C42" s="17">
        <v>8167</v>
      </c>
      <c r="D42" s="35">
        <v>40.526994839221913</v>
      </c>
      <c r="E42" s="17">
        <v>11985</v>
      </c>
      <c r="F42" s="35">
        <v>59.473005160778087</v>
      </c>
      <c r="G42" s="17">
        <v>93</v>
      </c>
      <c r="H42" s="35">
        <v>0.77596996245306638</v>
      </c>
      <c r="I42" s="17">
        <v>11892</v>
      </c>
      <c r="J42" s="35">
        <v>99.224030037546939</v>
      </c>
      <c r="K42" s="17">
        <v>122</v>
      </c>
      <c r="L42" s="35">
        <v>1.0258997645475951</v>
      </c>
    </row>
    <row r="43" spans="1:12">
      <c r="A43" s="32" t="s">
        <v>85</v>
      </c>
      <c r="B43" s="17">
        <v>15536</v>
      </c>
      <c r="C43" s="17">
        <v>6401</v>
      </c>
      <c r="D43" s="35">
        <v>41.201081359423277</v>
      </c>
      <c r="E43" s="17">
        <v>9135</v>
      </c>
      <c r="F43" s="35">
        <v>58.798918640576723</v>
      </c>
      <c r="G43" s="17">
        <v>94</v>
      </c>
      <c r="H43" s="35">
        <v>1.0290093048713738</v>
      </c>
      <c r="I43" s="17">
        <v>9041</v>
      </c>
      <c r="J43" s="35">
        <v>98.97099069512862</v>
      </c>
      <c r="K43" s="17">
        <v>73</v>
      </c>
      <c r="L43" s="35">
        <v>0.80743280610551926</v>
      </c>
    </row>
    <row r="44" spans="1:12">
      <c r="A44" s="32" t="s">
        <v>86</v>
      </c>
      <c r="B44" s="17">
        <v>10644</v>
      </c>
      <c r="C44" s="17">
        <v>3294</v>
      </c>
      <c r="D44" s="35">
        <v>30.947012401352875</v>
      </c>
      <c r="E44" s="17">
        <v>7350</v>
      </c>
      <c r="F44" s="35">
        <v>69.052987598647121</v>
      </c>
      <c r="G44" s="17">
        <v>36</v>
      </c>
      <c r="H44" s="35">
        <v>0.48979591836734693</v>
      </c>
      <c r="I44" s="17">
        <v>7314</v>
      </c>
      <c r="J44" s="35">
        <v>99.510204081632651</v>
      </c>
      <c r="K44" s="17">
        <v>84</v>
      </c>
      <c r="L44" s="35">
        <v>1.1484823625922889</v>
      </c>
    </row>
    <row r="45" spans="1:12">
      <c r="A45" s="32" t="s">
        <v>87</v>
      </c>
      <c r="B45" s="17">
        <v>19764</v>
      </c>
      <c r="C45" s="17">
        <v>7847</v>
      </c>
      <c r="D45" s="35">
        <v>39.703501315523177</v>
      </c>
      <c r="E45" s="17">
        <v>11917</v>
      </c>
      <c r="F45" s="35">
        <v>60.296498684476823</v>
      </c>
      <c r="G45" s="17">
        <v>106</v>
      </c>
      <c r="H45" s="35">
        <v>0.88948560879415961</v>
      </c>
      <c r="I45" s="17">
        <v>11811</v>
      </c>
      <c r="J45" s="35">
        <v>99.11051439120584</v>
      </c>
      <c r="K45" s="17">
        <v>137</v>
      </c>
      <c r="L45" s="35">
        <v>1.1599356532046396</v>
      </c>
    </row>
    <row r="46" spans="1:12">
      <c r="A46" s="32" t="s">
        <v>88</v>
      </c>
      <c r="B46" s="17">
        <v>15770</v>
      </c>
      <c r="C46" s="17">
        <v>6266</v>
      </c>
      <c r="D46" s="35">
        <v>39.733671528218139</v>
      </c>
      <c r="E46" s="17">
        <v>9504</v>
      </c>
      <c r="F46" s="35">
        <v>60.266328471781861</v>
      </c>
      <c r="G46" s="17">
        <v>41</v>
      </c>
      <c r="H46" s="35">
        <v>0.43139730639730639</v>
      </c>
      <c r="I46" s="17">
        <v>9463</v>
      </c>
      <c r="J46" s="35">
        <v>99.568602693602699</v>
      </c>
      <c r="K46" s="17">
        <v>40</v>
      </c>
      <c r="L46" s="35">
        <v>0.42269893268519498</v>
      </c>
    </row>
    <row r="47" spans="1:12">
      <c r="A47" s="32" t="s">
        <v>89</v>
      </c>
      <c r="B47" s="17">
        <v>20369</v>
      </c>
      <c r="C47" s="17">
        <v>8337</v>
      </c>
      <c r="D47" s="35">
        <v>40.929844371348615</v>
      </c>
      <c r="E47" s="17">
        <v>12032</v>
      </c>
      <c r="F47" s="35">
        <v>59.070155628651385</v>
      </c>
      <c r="G47" s="17">
        <v>174</v>
      </c>
      <c r="H47" s="35">
        <v>1.4461436170212767</v>
      </c>
      <c r="I47" s="17">
        <v>11858</v>
      </c>
      <c r="J47" s="35">
        <v>98.553856382978722</v>
      </c>
      <c r="K47" s="17">
        <v>218</v>
      </c>
      <c r="L47" s="35">
        <v>1.8384213189407994</v>
      </c>
    </row>
    <row r="48" spans="1:12">
      <c r="A48" s="32" t="s">
        <v>90</v>
      </c>
      <c r="B48" s="17">
        <v>707</v>
      </c>
      <c r="C48" s="17">
        <v>93</v>
      </c>
      <c r="D48" s="35">
        <v>13.154172560113155</v>
      </c>
      <c r="E48" s="17">
        <v>614</v>
      </c>
      <c r="F48" s="35">
        <v>86.845827439886847</v>
      </c>
      <c r="G48" s="17">
        <v>8</v>
      </c>
      <c r="H48" s="35">
        <v>1.3029315960912051</v>
      </c>
      <c r="I48" s="17">
        <v>606</v>
      </c>
      <c r="J48" s="35">
        <v>98.697068403908801</v>
      </c>
      <c r="K48" s="17">
        <v>9</v>
      </c>
      <c r="L48" s="35">
        <v>1.4851485148514851</v>
      </c>
    </row>
    <row r="49" spans="1:12">
      <c r="A49" s="32" t="s">
        <v>91</v>
      </c>
      <c r="B49" s="17">
        <v>14011</v>
      </c>
      <c r="C49" s="17">
        <v>5638</v>
      </c>
      <c r="D49" s="35">
        <v>40.239811576618372</v>
      </c>
      <c r="E49" s="17">
        <v>8373</v>
      </c>
      <c r="F49" s="35">
        <v>59.760188423381628</v>
      </c>
      <c r="G49" s="17">
        <v>146</v>
      </c>
      <c r="H49" s="35">
        <v>1.7436999880568493</v>
      </c>
      <c r="I49" s="17">
        <v>8227</v>
      </c>
      <c r="J49" s="35">
        <v>98.256300011943154</v>
      </c>
      <c r="K49" s="17">
        <v>89</v>
      </c>
      <c r="L49" s="35">
        <v>1.0818038167011061</v>
      </c>
    </row>
    <row r="50" spans="1:12">
      <c r="A50" s="32" t="s">
        <v>92</v>
      </c>
      <c r="B50" s="17">
        <v>2210</v>
      </c>
      <c r="C50" s="17">
        <v>575</v>
      </c>
      <c r="D50" s="35">
        <v>26.018099547511312</v>
      </c>
      <c r="E50" s="17">
        <v>1635</v>
      </c>
      <c r="F50" s="35">
        <v>73.981900452488688</v>
      </c>
      <c r="G50" s="17">
        <v>20</v>
      </c>
      <c r="H50" s="35">
        <v>1.2232415902140672</v>
      </c>
      <c r="I50" s="17">
        <v>1615</v>
      </c>
      <c r="J50" s="35">
        <v>98.776758409785927</v>
      </c>
      <c r="K50" s="17">
        <v>10</v>
      </c>
      <c r="L50" s="35">
        <v>0.61919504643962853</v>
      </c>
    </row>
    <row r="51" spans="1:12">
      <c r="A51" s="32" t="s">
        <v>93</v>
      </c>
      <c r="B51" s="17">
        <v>25475</v>
      </c>
      <c r="C51" s="17">
        <v>7838</v>
      </c>
      <c r="D51" s="35">
        <v>30.767419038272816</v>
      </c>
      <c r="E51" s="17">
        <v>17637</v>
      </c>
      <c r="F51" s="35">
        <v>69.23258096172718</v>
      </c>
      <c r="G51" s="17">
        <v>249</v>
      </c>
      <c r="H51" s="35">
        <v>1.4118047286953563</v>
      </c>
      <c r="I51" s="17">
        <v>17388</v>
      </c>
      <c r="J51" s="35">
        <v>98.588195271304642</v>
      </c>
      <c r="K51" s="17">
        <v>193</v>
      </c>
      <c r="L51" s="35">
        <v>1.1099608925695883</v>
      </c>
    </row>
    <row r="52" spans="1:12">
      <c r="A52" s="32" t="s">
        <v>94</v>
      </c>
      <c r="B52" s="17">
        <v>32824</v>
      </c>
      <c r="C52" s="17">
        <v>31694</v>
      </c>
      <c r="D52" s="35">
        <v>96.557397026565923</v>
      </c>
      <c r="E52" s="17">
        <v>1130</v>
      </c>
      <c r="F52" s="35">
        <v>3.4426029734340728</v>
      </c>
      <c r="G52" s="17">
        <v>11</v>
      </c>
      <c r="H52" s="35">
        <v>0.97345132743362828</v>
      </c>
      <c r="I52" s="17">
        <v>1119</v>
      </c>
      <c r="J52" s="35">
        <v>99.026548672566378</v>
      </c>
      <c r="K52" s="17">
        <v>4</v>
      </c>
      <c r="L52" s="35">
        <v>0.35746201966041108</v>
      </c>
    </row>
    <row r="53" spans="1:12" ht="15" customHeight="1">
      <c r="A53" s="56"/>
      <c r="B53" s="135"/>
      <c r="C53" s="135"/>
      <c r="D53" s="135"/>
      <c r="E53" s="135"/>
      <c r="F53" s="57"/>
      <c r="G53" s="135"/>
      <c r="H53" s="136"/>
      <c r="I53" s="135"/>
      <c r="J53" s="136"/>
      <c r="K53" s="135"/>
      <c r="L53" s="136"/>
    </row>
    <row r="54" spans="1:12">
      <c r="A54" s="137" t="s">
        <v>150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8"/>
      <c r="L54" s="139"/>
    </row>
    <row r="55" spans="1:12">
      <c r="A55" s="38" t="s">
        <v>95</v>
      </c>
      <c r="B55" s="138"/>
      <c r="C55" s="138"/>
      <c r="D55" s="138"/>
      <c r="E55" s="138"/>
      <c r="F55" s="139"/>
      <c r="G55" s="138"/>
      <c r="H55" s="139"/>
      <c r="I55" s="138"/>
      <c r="J55" s="139"/>
      <c r="K55" s="138"/>
      <c r="L55" s="139"/>
    </row>
    <row r="56" spans="1:12">
      <c r="A56" s="38"/>
      <c r="B56" s="138"/>
      <c r="C56" s="138"/>
      <c r="D56" s="138"/>
      <c r="E56" s="138"/>
      <c r="F56" s="139"/>
      <c r="G56" s="138"/>
      <c r="H56" s="139"/>
      <c r="I56" s="138"/>
      <c r="J56" s="139"/>
    </row>
    <row r="57" spans="1:12">
      <c r="A57" s="89" t="s">
        <v>98</v>
      </c>
      <c r="B57" s="3"/>
      <c r="C57" s="3"/>
      <c r="D57" s="3"/>
      <c r="E57" s="3"/>
      <c r="F57" s="3"/>
      <c r="G57" s="3"/>
      <c r="H57" s="3"/>
    </row>
    <row r="58" spans="1:12">
      <c r="G58"/>
      <c r="H58"/>
      <c r="I58"/>
      <c r="J58"/>
      <c r="K58"/>
      <c r="L58"/>
    </row>
    <row r="59" spans="1:12">
      <c r="G59"/>
      <c r="H59"/>
      <c r="I59"/>
      <c r="J59"/>
      <c r="K59"/>
      <c r="L59"/>
    </row>
    <row r="60" spans="1:12">
      <c r="G60"/>
      <c r="H60"/>
      <c r="I60"/>
      <c r="J60"/>
      <c r="K60"/>
      <c r="L60"/>
    </row>
    <row r="61" spans="1:12" ht="15" customHeight="1">
      <c r="G61"/>
      <c r="H61"/>
      <c r="I61"/>
      <c r="J61"/>
      <c r="K61"/>
      <c r="L61"/>
    </row>
    <row r="62" spans="1:12">
      <c r="G62"/>
      <c r="H62"/>
      <c r="I62"/>
      <c r="J62"/>
      <c r="K62"/>
      <c r="L62"/>
    </row>
    <row r="63" spans="1:12">
      <c r="G63"/>
      <c r="H63"/>
      <c r="I63"/>
      <c r="J63"/>
      <c r="K63"/>
      <c r="L63"/>
    </row>
    <row r="64" spans="1:12">
      <c r="G64"/>
      <c r="H64"/>
      <c r="I64"/>
      <c r="J64"/>
      <c r="K64"/>
      <c r="L64"/>
    </row>
    <row r="65" spans="7:12">
      <c r="G65"/>
      <c r="H65"/>
      <c r="I65"/>
      <c r="J65"/>
      <c r="K65"/>
      <c r="L65"/>
    </row>
    <row r="66" spans="7:12">
      <c r="G66"/>
      <c r="H66"/>
      <c r="I66"/>
      <c r="J66"/>
      <c r="K66"/>
      <c r="L66"/>
    </row>
  </sheetData>
  <hyperlinks>
    <hyperlink ref="M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&amp;L_x000D_&amp;"calibri"&amp;12&amp;B15.5.1. Elecciones al Parlamento Europeo de 26 de mayo de 2019. Principales resultados.&amp;R&amp;"calibri"&amp;10&amp;P</oddHeader>
    <oddFooter>&amp;L&amp;"calibri"&amp;8&amp;I&amp;"-,Cursiva"&amp;8&amp;K000000ANUARIO ESTADÍSTICO DE LA REGIÓN DE MURCIA 2019. TOMO II. DATOS MUNICIPALES&amp;R&amp;"calibri"&amp;8&amp;I15.5. ELECCIONES AL PARLAMENTO EUROPEO DE 26 DE MAYO DE 2019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8"/>
  <sheetViews>
    <sheetView workbookViewId="0"/>
  </sheetViews>
  <sheetFormatPr baseColWidth="10" defaultColWidth="11.44140625" defaultRowHeight="14.4"/>
  <cols>
    <col min="1" max="1" width="53" customWidth="1"/>
    <col min="2" max="2" width="9.6640625" style="18" customWidth="1"/>
    <col min="3" max="8" width="8.6640625" style="18" customWidth="1"/>
    <col min="9" max="13" width="8.6640625" customWidth="1"/>
    <col min="14" max="15" width="11.6640625" customWidth="1"/>
    <col min="16" max="17" width="8.6640625" customWidth="1"/>
    <col min="19" max="32" width="7.6640625" customWidth="1"/>
  </cols>
  <sheetData>
    <row r="1" spans="1:31">
      <c r="A1" s="16" t="s">
        <v>158</v>
      </c>
      <c r="R1" s="19" t="s">
        <v>44</v>
      </c>
    </row>
    <row r="2" spans="1:31" s="3" customFormat="1">
      <c r="A2" s="6"/>
      <c r="B2" s="75"/>
      <c r="C2" s="75"/>
      <c r="D2" s="75"/>
      <c r="E2" s="75"/>
      <c r="F2" s="75"/>
      <c r="G2" s="75"/>
      <c r="H2" s="75"/>
    </row>
    <row r="3" spans="1:31" s="18" customFormat="1">
      <c r="A3" s="20"/>
      <c r="B3" s="20"/>
      <c r="C3" s="20"/>
      <c r="D3" s="20"/>
      <c r="E3" s="20"/>
      <c r="F3" s="20"/>
      <c r="G3" s="20"/>
      <c r="H3" s="20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s="78" customFormat="1" ht="35.4" customHeight="1">
      <c r="A4" s="163"/>
      <c r="B4" s="164" t="s">
        <v>125</v>
      </c>
      <c r="C4" s="164"/>
      <c r="D4" s="185" t="s">
        <v>145</v>
      </c>
      <c r="E4" s="185"/>
      <c r="F4" s="185" t="s">
        <v>146</v>
      </c>
      <c r="G4" s="185"/>
      <c r="H4" s="185" t="s">
        <v>137</v>
      </c>
      <c r="I4" s="185"/>
      <c r="J4" s="184" t="s">
        <v>138</v>
      </c>
      <c r="K4" s="184"/>
      <c r="L4" s="185" t="s">
        <v>159</v>
      </c>
      <c r="M4" s="185"/>
      <c r="N4" s="185" t="s">
        <v>160</v>
      </c>
      <c r="O4" s="185"/>
      <c r="P4" s="184" t="s">
        <v>130</v>
      </c>
      <c r="Q4" s="18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s="165" customFormat="1" ht="13.5" customHeight="1">
      <c r="A5" s="23"/>
      <c r="B5" s="23" t="s">
        <v>116</v>
      </c>
      <c r="C5" s="23" t="s">
        <v>117</v>
      </c>
      <c r="D5" s="23" t="s">
        <v>116</v>
      </c>
      <c r="E5" s="23" t="s">
        <v>117</v>
      </c>
      <c r="F5" s="23" t="s">
        <v>116</v>
      </c>
      <c r="G5" s="23" t="s">
        <v>117</v>
      </c>
      <c r="H5" s="23" t="s">
        <v>116</v>
      </c>
      <c r="I5" s="23" t="s">
        <v>117</v>
      </c>
      <c r="J5" s="23" t="s">
        <v>116</v>
      </c>
      <c r="K5" s="23" t="s">
        <v>117</v>
      </c>
      <c r="L5" s="23" t="s">
        <v>116</v>
      </c>
      <c r="M5" s="23" t="s">
        <v>117</v>
      </c>
      <c r="N5" s="23" t="s">
        <v>116</v>
      </c>
      <c r="O5" s="23" t="s">
        <v>117</v>
      </c>
      <c r="P5" s="23" t="s">
        <v>116</v>
      </c>
      <c r="Q5" s="23" t="s">
        <v>117</v>
      </c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>
      <c r="A6" s="124" t="s">
        <v>48</v>
      </c>
      <c r="B6" s="144">
        <v>639490</v>
      </c>
      <c r="C6" s="145">
        <v>99.171413373695202</v>
      </c>
      <c r="D6" s="144">
        <v>206015</v>
      </c>
      <c r="E6" s="145">
        <v>32.215515488905218</v>
      </c>
      <c r="F6" s="144">
        <v>196899</v>
      </c>
      <c r="G6" s="145">
        <v>30.790004534863719</v>
      </c>
      <c r="H6" s="144">
        <v>90523</v>
      </c>
      <c r="I6" s="145">
        <v>14.155498913196453</v>
      </c>
      <c r="J6" s="144">
        <v>71704</v>
      </c>
      <c r="K6" s="145">
        <v>11.212685108445793</v>
      </c>
      <c r="L6" s="144">
        <v>51316</v>
      </c>
      <c r="M6" s="145">
        <v>8.0245195390076471</v>
      </c>
      <c r="N6" s="144">
        <v>9115</v>
      </c>
      <c r="O6" s="145">
        <v>1.4253545794304836</v>
      </c>
      <c r="P6" s="166">
        <f>B6-SUM(D6,F6,H6,J6,L6,N6)</f>
        <v>13918</v>
      </c>
      <c r="Q6" s="167">
        <f>P6/B6*100</f>
        <v>2.1764218361506824</v>
      </c>
    </row>
    <row r="7" spans="1:31">
      <c r="A7" s="32" t="s">
        <v>49</v>
      </c>
      <c r="B7" s="17">
        <v>3685</v>
      </c>
      <c r="C7" s="35">
        <v>99.219170705438884</v>
      </c>
      <c r="D7" s="17">
        <v>1309</v>
      </c>
      <c r="E7" s="35">
        <v>35.522388059701491</v>
      </c>
      <c r="F7" s="17">
        <v>1712</v>
      </c>
      <c r="G7" s="35">
        <v>46.458616010854819</v>
      </c>
      <c r="H7" s="17">
        <v>216</v>
      </c>
      <c r="I7" s="35">
        <v>5.8616010854816825</v>
      </c>
      <c r="J7" s="17">
        <v>217</v>
      </c>
      <c r="K7" s="35">
        <v>5.888738127544098</v>
      </c>
      <c r="L7" s="17">
        <v>125</v>
      </c>
      <c r="M7" s="35">
        <v>3.3921302578018997</v>
      </c>
      <c r="N7" s="17">
        <v>31</v>
      </c>
      <c r="O7" s="35">
        <v>0.84124830393487104</v>
      </c>
      <c r="P7" s="168">
        <f t="shared" ref="P7:P52" si="0">B7-SUM(D7,F7,H7,J7,L7,N7)</f>
        <v>75</v>
      </c>
      <c r="Q7" s="169">
        <f t="shared" ref="Q7:Q52" si="1">P7/B7*100</f>
        <v>2.0352781546811398</v>
      </c>
    </row>
    <row r="8" spans="1:31">
      <c r="A8" s="32" t="s">
        <v>50</v>
      </c>
      <c r="B8" s="17">
        <v>6239</v>
      </c>
      <c r="C8" s="35">
        <v>98.733976895078328</v>
      </c>
      <c r="D8" s="17">
        <v>2000</v>
      </c>
      <c r="E8" s="35">
        <v>32.056419297964418</v>
      </c>
      <c r="F8" s="17">
        <v>2277</v>
      </c>
      <c r="G8" s="35">
        <v>36.49623337073249</v>
      </c>
      <c r="H8" s="17">
        <v>527</v>
      </c>
      <c r="I8" s="35">
        <v>8.4468664850136239</v>
      </c>
      <c r="J8" s="17">
        <v>817</v>
      </c>
      <c r="K8" s="35">
        <v>13.095047283218465</v>
      </c>
      <c r="L8" s="17">
        <v>429</v>
      </c>
      <c r="M8" s="35">
        <v>6.8761019394133678</v>
      </c>
      <c r="N8" s="17">
        <v>77</v>
      </c>
      <c r="O8" s="35">
        <v>1.2341721429716301</v>
      </c>
      <c r="P8" s="168">
        <f t="shared" si="0"/>
        <v>112</v>
      </c>
      <c r="Q8" s="169">
        <f t="shared" si="1"/>
        <v>1.7951594806860074</v>
      </c>
    </row>
    <row r="9" spans="1:31">
      <c r="A9" s="32" t="s">
        <v>51</v>
      </c>
      <c r="B9" s="17">
        <v>14709</v>
      </c>
      <c r="C9" s="35">
        <v>99.358281545528229</v>
      </c>
      <c r="D9" s="17">
        <v>6539</v>
      </c>
      <c r="E9" s="35">
        <v>44.45577537562037</v>
      </c>
      <c r="F9" s="17">
        <v>4018</v>
      </c>
      <c r="G9" s="35">
        <v>27.31660887891767</v>
      </c>
      <c r="H9" s="17">
        <v>1451</v>
      </c>
      <c r="I9" s="35">
        <v>9.8647086817594669</v>
      </c>
      <c r="J9" s="17">
        <v>1197</v>
      </c>
      <c r="K9" s="35">
        <v>8.1378747705486436</v>
      </c>
      <c r="L9" s="17">
        <v>1052</v>
      </c>
      <c r="M9" s="35">
        <v>7.1520837582432524</v>
      </c>
      <c r="N9" s="17">
        <v>163</v>
      </c>
      <c r="O9" s="35">
        <v>1.1081650690053708</v>
      </c>
      <c r="P9" s="168">
        <f t="shared" si="0"/>
        <v>289</v>
      </c>
      <c r="Q9" s="169">
        <f t="shared" si="1"/>
        <v>1.9647834659052281</v>
      </c>
    </row>
    <row r="10" spans="1:31">
      <c r="A10" s="32" t="s">
        <v>52</v>
      </c>
      <c r="B10" s="17">
        <v>987</v>
      </c>
      <c r="C10" s="35">
        <v>99.696969696969703</v>
      </c>
      <c r="D10" s="17">
        <v>399</v>
      </c>
      <c r="E10" s="35">
        <v>40.425531914893618</v>
      </c>
      <c r="F10" s="17">
        <v>407</v>
      </c>
      <c r="G10" s="35">
        <v>41.236068895643363</v>
      </c>
      <c r="H10" s="17">
        <v>44</v>
      </c>
      <c r="I10" s="35">
        <v>4.4579533941236065</v>
      </c>
      <c r="J10" s="17">
        <v>74</v>
      </c>
      <c r="K10" s="35">
        <v>7.4974670719351568</v>
      </c>
      <c r="L10" s="17">
        <v>51</v>
      </c>
      <c r="M10" s="35">
        <v>5.1671732522796354</v>
      </c>
      <c r="N10" s="17">
        <v>9</v>
      </c>
      <c r="O10" s="35">
        <v>0.91185410334346506</v>
      </c>
      <c r="P10" s="168">
        <f t="shared" si="0"/>
        <v>3</v>
      </c>
      <c r="Q10" s="169">
        <f t="shared" si="1"/>
        <v>0.303951367781155</v>
      </c>
      <c r="R10" s="76"/>
      <c r="S10" s="76"/>
      <c r="T10" s="76"/>
    </row>
    <row r="11" spans="1:31">
      <c r="A11" s="32" t="s">
        <v>53</v>
      </c>
      <c r="B11" s="17">
        <v>17938</v>
      </c>
      <c r="C11" s="35">
        <v>99.296983116523663</v>
      </c>
      <c r="D11" s="17">
        <v>4843</v>
      </c>
      <c r="E11" s="35">
        <v>26.998550563050507</v>
      </c>
      <c r="F11" s="17">
        <v>7030</v>
      </c>
      <c r="G11" s="35">
        <v>39.190545211283307</v>
      </c>
      <c r="H11" s="17">
        <v>2433</v>
      </c>
      <c r="I11" s="35">
        <v>13.563384992752816</v>
      </c>
      <c r="J11" s="17">
        <v>1788</v>
      </c>
      <c r="K11" s="35">
        <v>9.9676664065113165</v>
      </c>
      <c r="L11" s="17">
        <v>1233</v>
      </c>
      <c r="M11" s="35">
        <v>6.8736759950942137</v>
      </c>
      <c r="N11" s="17">
        <v>307</v>
      </c>
      <c r="O11" s="35">
        <v>1.7114505519009924</v>
      </c>
      <c r="P11" s="168">
        <f t="shared" si="0"/>
        <v>304</v>
      </c>
      <c r="Q11" s="169">
        <f t="shared" si="1"/>
        <v>1.6947262794068458</v>
      </c>
      <c r="R11" s="76"/>
      <c r="S11" s="76"/>
      <c r="T11" s="76"/>
    </row>
    <row r="12" spans="1:31">
      <c r="A12" s="32" t="s">
        <v>54</v>
      </c>
      <c r="B12" s="17">
        <v>4966</v>
      </c>
      <c r="C12" s="35">
        <v>98.766905330151147</v>
      </c>
      <c r="D12" s="17">
        <v>1876</v>
      </c>
      <c r="E12" s="35">
        <v>37.776882803060815</v>
      </c>
      <c r="F12" s="17">
        <v>1474</v>
      </c>
      <c r="G12" s="35">
        <v>29.68183648811921</v>
      </c>
      <c r="H12" s="17">
        <v>639</v>
      </c>
      <c r="I12" s="35">
        <v>12.867498993153443</v>
      </c>
      <c r="J12" s="17">
        <v>402</v>
      </c>
      <c r="K12" s="35">
        <v>8.0950463149416034</v>
      </c>
      <c r="L12" s="17">
        <v>385</v>
      </c>
      <c r="M12" s="35">
        <v>7.7527184857027791</v>
      </c>
      <c r="N12" s="17">
        <v>71</v>
      </c>
      <c r="O12" s="35">
        <v>1.4297221103503825</v>
      </c>
      <c r="P12" s="168">
        <f t="shared" si="0"/>
        <v>119</v>
      </c>
      <c r="Q12" s="169">
        <f t="shared" si="1"/>
        <v>2.396294804671768</v>
      </c>
      <c r="R12" s="76"/>
      <c r="S12" s="76"/>
      <c r="T12" s="76"/>
    </row>
    <row r="13" spans="1:31">
      <c r="A13" s="32" t="s">
        <v>55</v>
      </c>
      <c r="B13" s="17">
        <v>754</v>
      </c>
      <c r="C13" s="35">
        <v>98.691099476439788</v>
      </c>
      <c r="D13" s="17">
        <v>289</v>
      </c>
      <c r="E13" s="35">
        <v>38.328912466843498</v>
      </c>
      <c r="F13" s="17">
        <v>276</v>
      </c>
      <c r="G13" s="35">
        <v>36.604774535809021</v>
      </c>
      <c r="H13" s="17">
        <v>103</v>
      </c>
      <c r="I13" s="35">
        <v>13.660477453580901</v>
      </c>
      <c r="J13" s="17">
        <v>25</v>
      </c>
      <c r="K13" s="35">
        <v>3.3156498673740051</v>
      </c>
      <c r="L13" s="17">
        <v>47</v>
      </c>
      <c r="M13" s="35">
        <v>6.2334217506631298</v>
      </c>
      <c r="N13" s="17">
        <v>6</v>
      </c>
      <c r="O13" s="35">
        <v>0.79575596816976124</v>
      </c>
      <c r="P13" s="168">
        <f t="shared" si="0"/>
        <v>8</v>
      </c>
      <c r="Q13" s="169">
        <f t="shared" si="1"/>
        <v>1.0610079575596816</v>
      </c>
      <c r="R13" s="76"/>
      <c r="S13" s="76"/>
      <c r="T13" s="76"/>
    </row>
    <row r="14" spans="1:31">
      <c r="A14" s="32" t="s">
        <v>56</v>
      </c>
      <c r="B14" s="17">
        <v>4072</v>
      </c>
      <c r="C14" s="35">
        <v>98.002406738868828</v>
      </c>
      <c r="D14" s="17">
        <v>1428</v>
      </c>
      <c r="E14" s="35">
        <v>35.06876227897839</v>
      </c>
      <c r="F14" s="17">
        <v>1373</v>
      </c>
      <c r="G14" s="35">
        <v>33.718074656188605</v>
      </c>
      <c r="H14" s="17">
        <v>436</v>
      </c>
      <c r="I14" s="35">
        <v>10.707269155206287</v>
      </c>
      <c r="J14" s="17">
        <v>483</v>
      </c>
      <c r="K14" s="35">
        <v>11.861493123772101</v>
      </c>
      <c r="L14" s="17">
        <v>232</v>
      </c>
      <c r="M14" s="35">
        <v>5.6974459724950881</v>
      </c>
      <c r="N14" s="17">
        <v>39</v>
      </c>
      <c r="O14" s="35">
        <v>0.95776031434184672</v>
      </c>
      <c r="P14" s="168">
        <f t="shared" si="0"/>
        <v>81</v>
      </c>
      <c r="Q14" s="169">
        <f t="shared" si="1"/>
        <v>1.9891944990176817</v>
      </c>
      <c r="R14" s="76"/>
      <c r="S14" s="76"/>
      <c r="T14" s="76"/>
    </row>
    <row r="15" spans="1:31">
      <c r="A15" s="32" t="s">
        <v>57</v>
      </c>
      <c r="B15" s="17">
        <v>8939</v>
      </c>
      <c r="C15" s="35">
        <v>98.577415086016757</v>
      </c>
      <c r="D15" s="17">
        <v>3165</v>
      </c>
      <c r="E15" s="35">
        <v>35.406645038594924</v>
      </c>
      <c r="F15" s="17">
        <v>2232</v>
      </c>
      <c r="G15" s="35">
        <v>24.969235932430919</v>
      </c>
      <c r="H15" s="17">
        <v>1144</v>
      </c>
      <c r="I15" s="35">
        <v>12.797852108736995</v>
      </c>
      <c r="J15" s="17">
        <v>1071</v>
      </c>
      <c r="K15" s="35">
        <v>11.981205951448707</v>
      </c>
      <c r="L15" s="17">
        <v>974</v>
      </c>
      <c r="M15" s="35">
        <v>10.896073386284819</v>
      </c>
      <c r="N15" s="17">
        <v>160</v>
      </c>
      <c r="O15" s="35">
        <v>1.789909385837342</v>
      </c>
      <c r="P15" s="168">
        <f t="shared" si="0"/>
        <v>193</v>
      </c>
      <c r="Q15" s="169">
        <f t="shared" si="1"/>
        <v>2.1590781966662935</v>
      </c>
      <c r="R15" s="76"/>
      <c r="S15" s="76"/>
      <c r="T15" s="76"/>
    </row>
    <row r="16" spans="1:31">
      <c r="A16" s="32" t="s">
        <v>58</v>
      </c>
      <c r="B16" s="17">
        <v>9029</v>
      </c>
      <c r="C16" s="35">
        <v>98.763946619995622</v>
      </c>
      <c r="D16" s="17">
        <v>2809</v>
      </c>
      <c r="E16" s="35">
        <v>31.110864990585888</v>
      </c>
      <c r="F16" s="17">
        <v>3838</v>
      </c>
      <c r="G16" s="35">
        <v>42.507475910953595</v>
      </c>
      <c r="H16" s="17">
        <v>732</v>
      </c>
      <c r="I16" s="35">
        <v>8.1072101007863555</v>
      </c>
      <c r="J16" s="17">
        <v>736</v>
      </c>
      <c r="K16" s="35">
        <v>8.1515117953261704</v>
      </c>
      <c r="L16" s="17">
        <v>638</v>
      </c>
      <c r="M16" s="35">
        <v>7.0661202791006756</v>
      </c>
      <c r="N16" s="17">
        <v>102</v>
      </c>
      <c r="O16" s="35">
        <v>1.1296932107653117</v>
      </c>
      <c r="P16" s="168">
        <f t="shared" si="0"/>
        <v>174</v>
      </c>
      <c r="Q16" s="169">
        <f t="shared" si="1"/>
        <v>1.9271237124820026</v>
      </c>
      <c r="R16" s="76"/>
      <c r="S16" s="76"/>
      <c r="T16" s="76"/>
    </row>
    <row r="17" spans="1:20">
      <c r="A17" s="32" t="s">
        <v>59</v>
      </c>
      <c r="B17" s="17">
        <v>4920</v>
      </c>
      <c r="C17" s="35">
        <v>99.113618049959712</v>
      </c>
      <c r="D17" s="17">
        <v>2011</v>
      </c>
      <c r="E17" s="35">
        <v>40.873983739837399</v>
      </c>
      <c r="F17" s="17">
        <v>1538</v>
      </c>
      <c r="G17" s="35">
        <v>31.260162601626018</v>
      </c>
      <c r="H17" s="17">
        <v>543</v>
      </c>
      <c r="I17" s="35">
        <v>11.036585365853659</v>
      </c>
      <c r="J17" s="17">
        <v>466</v>
      </c>
      <c r="K17" s="35">
        <v>9.4715447154471537</v>
      </c>
      <c r="L17" s="17">
        <v>234</v>
      </c>
      <c r="M17" s="35">
        <v>4.7560975609756095</v>
      </c>
      <c r="N17" s="17">
        <v>59</v>
      </c>
      <c r="O17" s="35">
        <v>1.1991869918699187</v>
      </c>
      <c r="P17" s="168">
        <f t="shared" si="0"/>
        <v>69</v>
      </c>
      <c r="Q17" s="169">
        <f t="shared" si="1"/>
        <v>1.402439024390244</v>
      </c>
      <c r="R17" s="76"/>
      <c r="S17" s="76"/>
      <c r="T17" s="76"/>
    </row>
    <row r="18" spans="1:20">
      <c r="A18" s="32" t="s">
        <v>60</v>
      </c>
      <c r="B18" s="17">
        <v>3453</v>
      </c>
      <c r="C18" s="35">
        <v>98.657142857142858</v>
      </c>
      <c r="D18" s="17">
        <v>1172</v>
      </c>
      <c r="E18" s="35">
        <v>33.941500144801623</v>
      </c>
      <c r="F18" s="17">
        <v>1317</v>
      </c>
      <c r="G18" s="35">
        <v>38.140747176368379</v>
      </c>
      <c r="H18" s="17">
        <v>272</v>
      </c>
      <c r="I18" s="35">
        <v>7.8772082247321169</v>
      </c>
      <c r="J18" s="17">
        <v>379</v>
      </c>
      <c r="K18" s="35">
        <v>10.975962930784824</v>
      </c>
      <c r="L18" s="17">
        <v>178</v>
      </c>
      <c r="M18" s="35">
        <v>5.1549377353026351</v>
      </c>
      <c r="N18" s="17">
        <v>62</v>
      </c>
      <c r="O18" s="35">
        <v>1.7955401100492325</v>
      </c>
      <c r="P18" s="168">
        <f t="shared" si="0"/>
        <v>73</v>
      </c>
      <c r="Q18" s="169">
        <f t="shared" si="1"/>
        <v>2.114103677961193</v>
      </c>
      <c r="R18" s="76"/>
      <c r="S18" s="76"/>
      <c r="T18" s="76"/>
    </row>
    <row r="19" spans="1:20">
      <c r="A19" s="32" t="s">
        <v>61</v>
      </c>
      <c r="B19" s="17">
        <v>6435</v>
      </c>
      <c r="C19" s="35">
        <v>98.984771573604064</v>
      </c>
      <c r="D19" s="17">
        <v>3335</v>
      </c>
      <c r="E19" s="35">
        <v>51.825951825951826</v>
      </c>
      <c r="F19" s="17">
        <v>1385</v>
      </c>
      <c r="G19" s="35">
        <v>21.522921522921521</v>
      </c>
      <c r="H19" s="17">
        <v>635</v>
      </c>
      <c r="I19" s="35">
        <v>9.8679098679098676</v>
      </c>
      <c r="J19" s="17">
        <v>340</v>
      </c>
      <c r="K19" s="35">
        <v>5.2836052836052838</v>
      </c>
      <c r="L19" s="17">
        <v>589</v>
      </c>
      <c r="M19" s="35">
        <v>9.1530691530691524</v>
      </c>
      <c r="N19" s="17">
        <v>71</v>
      </c>
      <c r="O19" s="35">
        <v>1.1033411033411034</v>
      </c>
      <c r="P19" s="168">
        <f t="shared" si="0"/>
        <v>80</v>
      </c>
      <c r="Q19" s="169">
        <f t="shared" si="1"/>
        <v>1.2432012432012431</v>
      </c>
      <c r="R19" s="76"/>
      <c r="S19" s="76"/>
      <c r="T19" s="76"/>
    </row>
    <row r="20" spans="1:20">
      <c r="A20" s="32" t="s">
        <v>62</v>
      </c>
      <c r="B20" s="17">
        <v>4912</v>
      </c>
      <c r="C20" s="35">
        <v>98.535606820461382</v>
      </c>
      <c r="D20" s="17">
        <v>2763</v>
      </c>
      <c r="E20" s="35">
        <v>56.25</v>
      </c>
      <c r="F20" s="17">
        <v>1072</v>
      </c>
      <c r="G20" s="35">
        <v>21.824104234527688</v>
      </c>
      <c r="H20" s="17">
        <v>416</v>
      </c>
      <c r="I20" s="35">
        <v>8.4690553745928341</v>
      </c>
      <c r="J20" s="17">
        <v>287</v>
      </c>
      <c r="K20" s="35">
        <v>5.8428338762214986</v>
      </c>
      <c r="L20" s="17">
        <v>303</v>
      </c>
      <c r="M20" s="35">
        <v>6.1685667752443001</v>
      </c>
      <c r="N20" s="17">
        <v>31</v>
      </c>
      <c r="O20" s="35">
        <v>0.63110749185667747</v>
      </c>
      <c r="P20" s="168">
        <f t="shared" si="0"/>
        <v>40</v>
      </c>
      <c r="Q20" s="169">
        <f t="shared" si="1"/>
        <v>0.81433224755700329</v>
      </c>
      <c r="R20" s="76"/>
      <c r="S20" s="76"/>
      <c r="T20" s="76"/>
    </row>
    <row r="21" spans="1:20">
      <c r="A21" s="32" t="s">
        <v>63</v>
      </c>
      <c r="B21" s="17">
        <v>1214</v>
      </c>
      <c r="C21" s="35">
        <v>99.345335515548285</v>
      </c>
      <c r="D21" s="17">
        <v>613</v>
      </c>
      <c r="E21" s="35">
        <v>50.494233937397034</v>
      </c>
      <c r="F21" s="17">
        <v>365</v>
      </c>
      <c r="G21" s="35">
        <v>30.065897858319605</v>
      </c>
      <c r="H21" s="17">
        <v>52</v>
      </c>
      <c r="I21" s="35">
        <v>4.2833607907742994</v>
      </c>
      <c r="J21" s="17">
        <v>73</v>
      </c>
      <c r="K21" s="35">
        <v>6.0131795716639207</v>
      </c>
      <c r="L21" s="17">
        <v>63</v>
      </c>
      <c r="M21" s="35">
        <v>5.1894563426688629</v>
      </c>
      <c r="N21" s="17">
        <v>37</v>
      </c>
      <c r="O21" s="35">
        <v>3.0477759472817132</v>
      </c>
      <c r="P21" s="168">
        <f t="shared" si="0"/>
        <v>11</v>
      </c>
      <c r="Q21" s="169">
        <f t="shared" si="1"/>
        <v>0.90609555189456337</v>
      </c>
      <c r="R21" s="76"/>
      <c r="S21" s="76"/>
      <c r="T21" s="76"/>
    </row>
    <row r="22" spans="1:20">
      <c r="A22" s="32" t="s">
        <v>104</v>
      </c>
      <c r="B22" s="17">
        <v>12491</v>
      </c>
      <c r="C22" s="35">
        <v>99.253079062375846</v>
      </c>
      <c r="D22" s="17">
        <v>4643</v>
      </c>
      <c r="E22" s="35">
        <v>37.17076294932351</v>
      </c>
      <c r="F22" s="17">
        <v>4333</v>
      </c>
      <c r="G22" s="35">
        <v>34.688976062765192</v>
      </c>
      <c r="H22" s="17">
        <v>1491</v>
      </c>
      <c r="I22" s="35">
        <v>11.936594347930511</v>
      </c>
      <c r="J22" s="17">
        <v>1109</v>
      </c>
      <c r="K22" s="35">
        <v>8.878392442558642</v>
      </c>
      <c r="L22" s="17">
        <v>648</v>
      </c>
      <c r="M22" s="35">
        <v>5.187735169321912</v>
      </c>
      <c r="N22" s="17">
        <v>118</v>
      </c>
      <c r="O22" s="35">
        <v>0.94468016972220004</v>
      </c>
      <c r="P22" s="168">
        <f t="shared" si="0"/>
        <v>149</v>
      </c>
      <c r="Q22" s="169">
        <f t="shared" si="1"/>
        <v>1.1928588583780322</v>
      </c>
      <c r="R22" s="76"/>
      <c r="S22" s="76"/>
      <c r="T22" s="76"/>
    </row>
    <row r="23" spans="1:20">
      <c r="A23" s="32" t="s">
        <v>65</v>
      </c>
      <c r="B23" s="17">
        <v>84956</v>
      </c>
      <c r="C23" s="35">
        <v>99.319600645327228</v>
      </c>
      <c r="D23" s="17">
        <v>24353</v>
      </c>
      <c r="E23" s="35">
        <v>28.665426809171805</v>
      </c>
      <c r="F23" s="17">
        <v>22050</v>
      </c>
      <c r="G23" s="35">
        <v>25.954611799048919</v>
      </c>
      <c r="H23" s="17">
        <v>14799</v>
      </c>
      <c r="I23" s="35">
        <v>17.41960544281746</v>
      </c>
      <c r="J23" s="17">
        <v>11839</v>
      </c>
      <c r="K23" s="35">
        <v>13.935448938273931</v>
      </c>
      <c r="L23" s="17">
        <v>7764</v>
      </c>
      <c r="M23" s="35">
        <v>9.1388483450256608</v>
      </c>
      <c r="N23" s="17">
        <v>1681</v>
      </c>
      <c r="O23" s="35">
        <v>1.9786713122086728</v>
      </c>
      <c r="P23" s="168">
        <f t="shared" si="0"/>
        <v>2470</v>
      </c>
      <c r="Q23" s="169">
        <f t="shared" si="1"/>
        <v>2.9073873534535521</v>
      </c>
      <c r="R23" s="76"/>
      <c r="S23" s="76"/>
      <c r="T23" s="76"/>
    </row>
    <row r="24" spans="1:20">
      <c r="A24" s="32" t="s">
        <v>66</v>
      </c>
      <c r="B24" s="17">
        <v>8010</v>
      </c>
      <c r="C24" s="35">
        <v>98.803503145429872</v>
      </c>
      <c r="D24" s="17">
        <v>3087</v>
      </c>
      <c r="E24" s="35">
        <v>38.539325842696627</v>
      </c>
      <c r="F24" s="17">
        <v>2244</v>
      </c>
      <c r="G24" s="35">
        <v>28.014981273408239</v>
      </c>
      <c r="H24" s="17">
        <v>1402</v>
      </c>
      <c r="I24" s="35">
        <v>17.503121098626718</v>
      </c>
      <c r="J24" s="17">
        <v>592</v>
      </c>
      <c r="K24" s="35">
        <v>7.3907615480649191</v>
      </c>
      <c r="L24" s="17">
        <v>459</v>
      </c>
      <c r="M24" s="35">
        <v>5.7303370786516856</v>
      </c>
      <c r="N24" s="17">
        <v>120</v>
      </c>
      <c r="O24" s="35">
        <v>1.4981273408239701</v>
      </c>
      <c r="P24" s="168">
        <f t="shared" si="0"/>
        <v>106</v>
      </c>
      <c r="Q24" s="169">
        <f t="shared" si="1"/>
        <v>1.3233458177278401</v>
      </c>
      <c r="R24" s="76"/>
      <c r="S24" s="76"/>
      <c r="T24" s="76"/>
    </row>
    <row r="25" spans="1:20">
      <c r="A25" s="32" t="s">
        <v>67</v>
      </c>
      <c r="B25" s="17">
        <v>5938</v>
      </c>
      <c r="C25" s="35">
        <v>99.231283422459896</v>
      </c>
      <c r="D25" s="17">
        <v>2306</v>
      </c>
      <c r="E25" s="35">
        <v>38.834624452677666</v>
      </c>
      <c r="F25" s="17">
        <v>1913</v>
      </c>
      <c r="G25" s="35">
        <v>32.21623442236443</v>
      </c>
      <c r="H25" s="17">
        <v>610</v>
      </c>
      <c r="I25" s="35">
        <v>10.272819131020546</v>
      </c>
      <c r="J25" s="17">
        <v>632</v>
      </c>
      <c r="K25" s="35">
        <v>10.643314247221287</v>
      </c>
      <c r="L25" s="17">
        <v>342</v>
      </c>
      <c r="M25" s="35">
        <v>5.7595149882115191</v>
      </c>
      <c r="N25" s="17">
        <v>61</v>
      </c>
      <c r="O25" s="35">
        <v>1.0272819131020545</v>
      </c>
      <c r="P25" s="168">
        <f t="shared" si="0"/>
        <v>74</v>
      </c>
      <c r="Q25" s="169">
        <f t="shared" si="1"/>
        <v>1.2462108454024925</v>
      </c>
      <c r="R25" s="76"/>
      <c r="S25" s="76"/>
      <c r="T25" s="76"/>
    </row>
    <row r="26" spans="1:20">
      <c r="A26" s="32" t="s">
        <v>68</v>
      </c>
      <c r="B26" s="17">
        <v>14156</v>
      </c>
      <c r="C26" s="35">
        <v>98.910005589714928</v>
      </c>
      <c r="D26" s="17">
        <v>4961</v>
      </c>
      <c r="E26" s="35">
        <v>35.045210511443912</v>
      </c>
      <c r="F26" s="17">
        <v>3976</v>
      </c>
      <c r="G26" s="35">
        <v>28.087030234529529</v>
      </c>
      <c r="H26" s="17">
        <v>1714</v>
      </c>
      <c r="I26" s="35">
        <v>12.107940096072337</v>
      </c>
      <c r="J26" s="17">
        <v>1490</v>
      </c>
      <c r="K26" s="35">
        <v>10.525572195535462</v>
      </c>
      <c r="L26" s="17">
        <v>1449</v>
      </c>
      <c r="M26" s="35">
        <v>10.235942356597908</v>
      </c>
      <c r="N26" s="17">
        <v>178</v>
      </c>
      <c r="O26" s="35">
        <v>1.2574173495337666</v>
      </c>
      <c r="P26" s="168">
        <f t="shared" si="0"/>
        <v>388</v>
      </c>
      <c r="Q26" s="169">
        <f t="shared" si="1"/>
        <v>2.740887256287087</v>
      </c>
      <c r="R26" s="76"/>
      <c r="S26" s="76"/>
      <c r="T26" s="76"/>
    </row>
    <row r="27" spans="1:20">
      <c r="A27" s="32" t="s">
        <v>69</v>
      </c>
      <c r="B27" s="17">
        <v>5151</v>
      </c>
      <c r="C27" s="35">
        <v>98.905529953917053</v>
      </c>
      <c r="D27" s="17">
        <v>1755</v>
      </c>
      <c r="E27" s="35">
        <v>34.071054164239953</v>
      </c>
      <c r="F27" s="17">
        <v>2036</v>
      </c>
      <c r="G27" s="35">
        <v>39.526305571733644</v>
      </c>
      <c r="H27" s="17">
        <v>459</v>
      </c>
      <c r="I27" s="35">
        <v>8.9108910891089117</v>
      </c>
      <c r="J27" s="17">
        <v>428</v>
      </c>
      <c r="K27" s="35">
        <v>8.3090662007377212</v>
      </c>
      <c r="L27" s="17">
        <v>379</v>
      </c>
      <c r="M27" s="35">
        <v>7.3577946029897108</v>
      </c>
      <c r="N27" s="17">
        <v>37</v>
      </c>
      <c r="O27" s="35">
        <v>0.71830712483013004</v>
      </c>
      <c r="P27" s="168">
        <f t="shared" si="0"/>
        <v>57</v>
      </c>
      <c r="Q27" s="169">
        <f t="shared" si="1"/>
        <v>1.10658124635993</v>
      </c>
      <c r="R27" s="76"/>
      <c r="S27" s="76"/>
      <c r="T27" s="76"/>
    </row>
    <row r="28" spans="1:20">
      <c r="A28" s="32" t="s">
        <v>105</v>
      </c>
      <c r="B28" s="17">
        <v>5913</v>
      </c>
      <c r="C28" s="35">
        <v>98.929228710055213</v>
      </c>
      <c r="D28" s="17">
        <v>1940</v>
      </c>
      <c r="E28" s="35">
        <v>32.809064772535095</v>
      </c>
      <c r="F28" s="17">
        <v>1930</v>
      </c>
      <c r="G28" s="35">
        <v>32.639945881955015</v>
      </c>
      <c r="H28" s="17">
        <v>693</v>
      </c>
      <c r="I28" s="35">
        <v>11.719939117199392</v>
      </c>
      <c r="J28" s="17">
        <v>900</v>
      </c>
      <c r="K28" s="35">
        <v>15.220700152207002</v>
      </c>
      <c r="L28" s="17">
        <v>228</v>
      </c>
      <c r="M28" s="35">
        <v>3.8559107052257735</v>
      </c>
      <c r="N28" s="17">
        <v>44</v>
      </c>
      <c r="O28" s="35">
        <v>0.74412311855234226</v>
      </c>
      <c r="P28" s="168">
        <f t="shared" si="0"/>
        <v>178</v>
      </c>
      <c r="Q28" s="169">
        <f t="shared" si="1"/>
        <v>3.0103162523253846</v>
      </c>
      <c r="R28" s="76"/>
      <c r="S28" s="76"/>
      <c r="T28" s="76"/>
    </row>
    <row r="29" spans="1:20">
      <c r="A29" s="32" t="s">
        <v>71</v>
      </c>
      <c r="B29" s="17">
        <v>9808</v>
      </c>
      <c r="C29" s="35">
        <v>98.642260887056224</v>
      </c>
      <c r="D29" s="17">
        <v>3961</v>
      </c>
      <c r="E29" s="35">
        <v>40.385399673735726</v>
      </c>
      <c r="F29" s="17">
        <v>3197</v>
      </c>
      <c r="G29" s="35">
        <v>32.595840130505707</v>
      </c>
      <c r="H29" s="17">
        <v>1065</v>
      </c>
      <c r="I29" s="35">
        <v>10.858482871125611</v>
      </c>
      <c r="J29" s="17">
        <v>637</v>
      </c>
      <c r="K29" s="35">
        <v>6.4946982055464924</v>
      </c>
      <c r="L29" s="17">
        <v>658</v>
      </c>
      <c r="M29" s="35">
        <v>6.7088091353996742</v>
      </c>
      <c r="N29" s="17">
        <v>116</v>
      </c>
      <c r="O29" s="35">
        <v>1.1827079934747144</v>
      </c>
      <c r="P29" s="168">
        <f t="shared" si="0"/>
        <v>174</v>
      </c>
      <c r="Q29" s="169">
        <f t="shared" si="1"/>
        <v>1.7740619902120718</v>
      </c>
      <c r="R29" s="76"/>
      <c r="S29" s="76"/>
      <c r="T29" s="76"/>
    </row>
    <row r="30" spans="1:20">
      <c r="A30" s="32" t="s">
        <v>72</v>
      </c>
      <c r="B30" s="17">
        <v>2838</v>
      </c>
      <c r="C30" s="35">
        <v>98.850574712643677</v>
      </c>
      <c r="D30" s="17">
        <v>1000</v>
      </c>
      <c r="E30" s="35">
        <v>35.236081747709655</v>
      </c>
      <c r="F30" s="17">
        <v>888</v>
      </c>
      <c r="G30" s="35">
        <v>31.289640591966172</v>
      </c>
      <c r="H30" s="17">
        <v>293</v>
      </c>
      <c r="I30" s="35">
        <v>10.324171952078929</v>
      </c>
      <c r="J30" s="17">
        <v>232</v>
      </c>
      <c r="K30" s="35">
        <v>8.1747709654686407</v>
      </c>
      <c r="L30" s="17">
        <v>301</v>
      </c>
      <c r="M30" s="35">
        <v>10.606060606060606</v>
      </c>
      <c r="N30" s="17">
        <v>59</v>
      </c>
      <c r="O30" s="35">
        <v>2.0789288231148695</v>
      </c>
      <c r="P30" s="168">
        <f t="shared" si="0"/>
        <v>65</v>
      </c>
      <c r="Q30" s="169">
        <f t="shared" si="1"/>
        <v>2.2903453136011276</v>
      </c>
      <c r="R30" s="76"/>
      <c r="S30" s="76"/>
      <c r="T30" s="76"/>
    </row>
    <row r="31" spans="1:20">
      <c r="A31" s="32" t="s">
        <v>73</v>
      </c>
      <c r="B31" s="17">
        <v>37699</v>
      </c>
      <c r="C31" s="35">
        <v>99.286278641032396</v>
      </c>
      <c r="D31" s="17">
        <v>13749</v>
      </c>
      <c r="E31" s="35">
        <v>36.470463407517443</v>
      </c>
      <c r="F31" s="17">
        <v>12521</v>
      </c>
      <c r="G31" s="35">
        <v>33.213082575134621</v>
      </c>
      <c r="H31" s="17">
        <v>3859</v>
      </c>
      <c r="I31" s="35">
        <v>10.236345791665562</v>
      </c>
      <c r="J31" s="17">
        <v>4069</v>
      </c>
      <c r="K31" s="35">
        <v>10.793389745086076</v>
      </c>
      <c r="L31" s="17">
        <v>2494</v>
      </c>
      <c r="M31" s="35">
        <v>6.6155600944322135</v>
      </c>
      <c r="N31" s="17">
        <v>360</v>
      </c>
      <c r="O31" s="35">
        <v>0.95493249157802595</v>
      </c>
      <c r="P31" s="168">
        <f t="shared" si="0"/>
        <v>647</v>
      </c>
      <c r="Q31" s="169">
        <f t="shared" si="1"/>
        <v>1.7162258945860633</v>
      </c>
      <c r="R31" s="76"/>
      <c r="S31" s="76"/>
      <c r="T31" s="76"/>
    </row>
    <row r="32" spans="1:20">
      <c r="A32" s="32" t="s">
        <v>74</v>
      </c>
      <c r="B32" s="17">
        <v>3359</v>
      </c>
      <c r="C32" s="35">
        <v>99.056325567679153</v>
      </c>
      <c r="D32" s="17">
        <v>1524</v>
      </c>
      <c r="E32" s="35">
        <v>45.370646025602859</v>
      </c>
      <c r="F32" s="17">
        <v>900</v>
      </c>
      <c r="G32" s="35">
        <v>26.793688597796962</v>
      </c>
      <c r="H32" s="17">
        <v>342</v>
      </c>
      <c r="I32" s="35">
        <v>10.181601667162846</v>
      </c>
      <c r="J32" s="17">
        <v>343</v>
      </c>
      <c r="K32" s="35">
        <v>10.21137243227151</v>
      </c>
      <c r="L32" s="17">
        <v>182</v>
      </c>
      <c r="M32" s="35">
        <v>5.4182792497767194</v>
      </c>
      <c r="N32" s="17">
        <v>42</v>
      </c>
      <c r="O32" s="35">
        <v>1.2503721345638583</v>
      </c>
      <c r="P32" s="168">
        <f t="shared" si="0"/>
        <v>26</v>
      </c>
      <c r="Q32" s="169">
        <f t="shared" si="1"/>
        <v>0.77403989282524555</v>
      </c>
      <c r="R32" s="76"/>
      <c r="S32" s="76"/>
      <c r="T32" s="76"/>
    </row>
    <row r="33" spans="1:20">
      <c r="A33" s="32" t="s">
        <v>75</v>
      </c>
      <c r="B33" s="17">
        <v>9794</v>
      </c>
      <c r="C33" s="35">
        <v>98.620481321115705</v>
      </c>
      <c r="D33" s="17">
        <v>3224</v>
      </c>
      <c r="E33" s="35">
        <v>32.918113130488052</v>
      </c>
      <c r="F33" s="17">
        <v>3030</v>
      </c>
      <c r="G33" s="35">
        <v>30.937308556258934</v>
      </c>
      <c r="H33" s="17">
        <v>1482</v>
      </c>
      <c r="I33" s="35">
        <v>15.13171329385338</v>
      </c>
      <c r="J33" s="17">
        <v>1110</v>
      </c>
      <c r="K33" s="35">
        <v>11.333469471104758</v>
      </c>
      <c r="L33" s="17">
        <v>579</v>
      </c>
      <c r="M33" s="35">
        <v>5.9117827241168062</v>
      </c>
      <c r="N33" s="17">
        <v>137</v>
      </c>
      <c r="O33" s="35">
        <v>1.3988156013886053</v>
      </c>
      <c r="P33" s="168">
        <f t="shared" si="0"/>
        <v>232</v>
      </c>
      <c r="Q33" s="169">
        <f t="shared" si="1"/>
        <v>2.3687972227894627</v>
      </c>
      <c r="R33" s="76"/>
      <c r="S33" s="76"/>
      <c r="T33" s="76"/>
    </row>
    <row r="34" spans="1:20">
      <c r="A34" s="32" t="s">
        <v>76</v>
      </c>
      <c r="B34" s="17">
        <v>30810</v>
      </c>
      <c r="C34" s="35">
        <v>99.303809707986844</v>
      </c>
      <c r="D34" s="17">
        <v>10072</v>
      </c>
      <c r="E34" s="35">
        <v>32.690684842583579</v>
      </c>
      <c r="F34" s="17">
        <v>8198</v>
      </c>
      <c r="G34" s="35">
        <v>26.608244076598506</v>
      </c>
      <c r="H34" s="17">
        <v>5062</v>
      </c>
      <c r="I34" s="35">
        <v>16.429730606945796</v>
      </c>
      <c r="J34" s="17">
        <v>3528</v>
      </c>
      <c r="K34" s="35">
        <v>11.450827653359299</v>
      </c>
      <c r="L34" s="17">
        <v>2673</v>
      </c>
      <c r="M34" s="35">
        <v>8.6757546251217139</v>
      </c>
      <c r="N34" s="17">
        <v>526</v>
      </c>
      <c r="O34" s="35">
        <v>1.7072379097695554</v>
      </c>
      <c r="P34" s="168">
        <f t="shared" si="0"/>
        <v>751</v>
      </c>
      <c r="Q34" s="169">
        <f t="shared" si="1"/>
        <v>2.4375202856215514</v>
      </c>
      <c r="R34" s="76"/>
      <c r="S34" s="76"/>
      <c r="T34" s="76"/>
    </row>
    <row r="35" spans="1:20">
      <c r="A35" s="32" t="s">
        <v>77</v>
      </c>
      <c r="B35" s="17">
        <v>3872</v>
      </c>
      <c r="C35" s="35">
        <v>98.699974509304099</v>
      </c>
      <c r="D35" s="17">
        <v>1766</v>
      </c>
      <c r="E35" s="35">
        <v>45.609504132231407</v>
      </c>
      <c r="F35" s="17">
        <v>1082</v>
      </c>
      <c r="G35" s="35">
        <v>27.944214876033058</v>
      </c>
      <c r="H35" s="17">
        <v>301</v>
      </c>
      <c r="I35" s="35">
        <v>7.7737603305785123</v>
      </c>
      <c r="J35" s="17">
        <v>145</v>
      </c>
      <c r="K35" s="35">
        <v>3.7448347107438016</v>
      </c>
      <c r="L35" s="17">
        <v>485</v>
      </c>
      <c r="M35" s="35">
        <v>12.525826446280991</v>
      </c>
      <c r="N35" s="17">
        <v>30</v>
      </c>
      <c r="O35" s="35">
        <v>0.77479338842975209</v>
      </c>
      <c r="P35" s="168">
        <f t="shared" si="0"/>
        <v>63</v>
      </c>
      <c r="Q35" s="169">
        <f t="shared" si="1"/>
        <v>1.6270661157024795</v>
      </c>
      <c r="R35" s="76"/>
      <c r="S35" s="76"/>
      <c r="T35" s="76"/>
    </row>
    <row r="36" spans="1:20">
      <c r="A36" s="32" t="s">
        <v>78</v>
      </c>
      <c r="B36" s="17">
        <v>8024</v>
      </c>
      <c r="C36" s="35">
        <v>98.478154148257246</v>
      </c>
      <c r="D36" s="17">
        <v>4092</v>
      </c>
      <c r="E36" s="35">
        <v>50.99700897308076</v>
      </c>
      <c r="F36" s="17">
        <v>2108</v>
      </c>
      <c r="G36" s="35">
        <v>26.271186440677965</v>
      </c>
      <c r="H36" s="17">
        <v>661</v>
      </c>
      <c r="I36" s="35">
        <v>8.2377866400797615</v>
      </c>
      <c r="J36" s="17">
        <v>493</v>
      </c>
      <c r="K36" s="35">
        <v>6.1440677966101696</v>
      </c>
      <c r="L36" s="17">
        <v>525</v>
      </c>
      <c r="M36" s="35">
        <v>6.5428713858424725</v>
      </c>
      <c r="N36" s="17">
        <v>75</v>
      </c>
      <c r="O36" s="35">
        <v>0.93469591226321036</v>
      </c>
      <c r="P36" s="168">
        <f t="shared" si="0"/>
        <v>70</v>
      </c>
      <c r="Q36" s="169">
        <f t="shared" si="1"/>
        <v>0.87238285144566297</v>
      </c>
    </row>
    <row r="37" spans="1:20">
      <c r="A37" s="32" t="s">
        <v>79</v>
      </c>
      <c r="B37" s="17">
        <v>204265</v>
      </c>
      <c r="C37" s="35">
        <v>99.43676918733145</v>
      </c>
      <c r="D37" s="17">
        <v>58628</v>
      </c>
      <c r="E37" s="35">
        <v>28.701931314713729</v>
      </c>
      <c r="F37" s="17">
        <v>61926</v>
      </c>
      <c r="G37" s="35">
        <v>30.316500624189167</v>
      </c>
      <c r="H37" s="17">
        <v>33675</v>
      </c>
      <c r="I37" s="35">
        <v>16.485937385259344</v>
      </c>
      <c r="J37" s="17">
        <v>24726</v>
      </c>
      <c r="K37" s="35">
        <v>12.104863779893765</v>
      </c>
      <c r="L37" s="17">
        <v>17915</v>
      </c>
      <c r="M37" s="35">
        <v>8.7704697329449495</v>
      </c>
      <c r="N37" s="17">
        <v>2904</v>
      </c>
      <c r="O37" s="35">
        <v>1.4216826181675764</v>
      </c>
      <c r="P37" s="168">
        <f t="shared" si="0"/>
        <v>4491</v>
      </c>
      <c r="Q37" s="169">
        <f t="shared" si="1"/>
        <v>2.1986145448314689</v>
      </c>
    </row>
    <row r="38" spans="1:20">
      <c r="A38" s="32" t="s">
        <v>80</v>
      </c>
      <c r="B38" s="17">
        <v>456</v>
      </c>
      <c r="C38" s="35">
        <v>99.563318777292579</v>
      </c>
      <c r="D38" s="17">
        <v>86</v>
      </c>
      <c r="E38" s="35">
        <v>18.859649122807017</v>
      </c>
      <c r="F38" s="17">
        <v>197</v>
      </c>
      <c r="G38" s="35">
        <v>43.201754385964911</v>
      </c>
      <c r="H38" s="17">
        <v>107</v>
      </c>
      <c r="I38" s="35">
        <v>23.464912280701753</v>
      </c>
      <c r="J38" s="17">
        <v>35</v>
      </c>
      <c r="K38" s="35">
        <v>7.6754385964912277</v>
      </c>
      <c r="L38" s="17">
        <v>13</v>
      </c>
      <c r="M38" s="35">
        <v>2.8508771929824563</v>
      </c>
      <c r="N38" s="17">
        <v>9</v>
      </c>
      <c r="O38" s="35">
        <v>1.9736842105263157</v>
      </c>
      <c r="P38" s="168">
        <f t="shared" si="0"/>
        <v>9</v>
      </c>
      <c r="Q38" s="169">
        <f t="shared" si="1"/>
        <v>1.9736842105263157</v>
      </c>
    </row>
    <row r="39" spans="1:20">
      <c r="A39" s="32" t="s">
        <v>81</v>
      </c>
      <c r="B39" s="17">
        <v>2335</v>
      </c>
      <c r="C39" s="35">
        <v>98.81506559458316</v>
      </c>
      <c r="D39" s="17">
        <v>924</v>
      </c>
      <c r="E39" s="35">
        <v>39.571734475374733</v>
      </c>
      <c r="F39" s="17">
        <v>961</v>
      </c>
      <c r="G39" s="35">
        <v>41.156316916488223</v>
      </c>
      <c r="H39" s="17">
        <v>183</v>
      </c>
      <c r="I39" s="35">
        <v>7.8372591006423979</v>
      </c>
      <c r="J39" s="17">
        <v>145</v>
      </c>
      <c r="K39" s="35">
        <v>6.209850107066381</v>
      </c>
      <c r="L39" s="17">
        <v>97</v>
      </c>
      <c r="M39" s="35">
        <v>4.1541755888650966</v>
      </c>
      <c r="N39" s="17">
        <v>6</v>
      </c>
      <c r="O39" s="35">
        <v>0.2569593147751606</v>
      </c>
      <c r="P39" s="168">
        <f t="shared" si="0"/>
        <v>19</v>
      </c>
      <c r="Q39" s="169">
        <f t="shared" si="1"/>
        <v>0.8137044967880086</v>
      </c>
    </row>
    <row r="40" spans="1:20">
      <c r="A40" s="32" t="s">
        <v>82</v>
      </c>
      <c r="B40" s="17">
        <v>7175</v>
      </c>
      <c r="C40" s="35">
        <v>98.530623455094755</v>
      </c>
      <c r="D40" s="17">
        <v>2558</v>
      </c>
      <c r="E40" s="35">
        <v>35.651567944250871</v>
      </c>
      <c r="F40" s="17">
        <v>2614</v>
      </c>
      <c r="G40" s="35">
        <v>36.432055749128921</v>
      </c>
      <c r="H40" s="17">
        <v>635</v>
      </c>
      <c r="I40" s="35">
        <v>8.8501742160278738</v>
      </c>
      <c r="J40" s="17">
        <v>667</v>
      </c>
      <c r="K40" s="35">
        <v>9.2961672473867587</v>
      </c>
      <c r="L40" s="17">
        <v>530</v>
      </c>
      <c r="M40" s="35">
        <v>7.3867595818815328</v>
      </c>
      <c r="N40" s="17">
        <v>65</v>
      </c>
      <c r="O40" s="35">
        <v>0.90592334494773519</v>
      </c>
      <c r="P40" s="168">
        <f t="shared" si="0"/>
        <v>106</v>
      </c>
      <c r="Q40" s="169">
        <f t="shared" si="1"/>
        <v>1.4773519163763067</v>
      </c>
    </row>
    <row r="41" spans="1:20">
      <c r="A41" s="32" t="s">
        <v>83</v>
      </c>
      <c r="B41" s="17">
        <v>833</v>
      </c>
      <c r="C41" s="35">
        <v>99.284862932061984</v>
      </c>
      <c r="D41" s="17">
        <v>371</v>
      </c>
      <c r="E41" s="35">
        <v>44.537815126050418</v>
      </c>
      <c r="F41" s="17">
        <v>285</v>
      </c>
      <c r="G41" s="35">
        <v>34.213685474189674</v>
      </c>
      <c r="H41" s="17">
        <v>77</v>
      </c>
      <c r="I41" s="35">
        <v>9.2436974789915958</v>
      </c>
      <c r="J41" s="17">
        <v>62</v>
      </c>
      <c r="K41" s="35">
        <v>7.4429771908763502</v>
      </c>
      <c r="L41" s="17">
        <v>30</v>
      </c>
      <c r="M41" s="35">
        <v>3.6014405762304924</v>
      </c>
      <c r="N41" s="17">
        <v>3</v>
      </c>
      <c r="O41" s="35">
        <v>0.36014405762304924</v>
      </c>
      <c r="P41" s="168">
        <f t="shared" si="0"/>
        <v>5</v>
      </c>
      <c r="Q41" s="169">
        <f t="shared" si="1"/>
        <v>0.60024009603841544</v>
      </c>
    </row>
    <row r="42" spans="1:20">
      <c r="A42" s="32" t="s">
        <v>84</v>
      </c>
      <c r="B42" s="17">
        <v>11770</v>
      </c>
      <c r="C42" s="35">
        <v>98.974100235452411</v>
      </c>
      <c r="D42" s="17">
        <v>2846</v>
      </c>
      <c r="E42" s="35">
        <v>24.180118946474085</v>
      </c>
      <c r="F42" s="17">
        <v>4442</v>
      </c>
      <c r="G42" s="35">
        <v>37.740016992353439</v>
      </c>
      <c r="H42" s="17">
        <v>1679</v>
      </c>
      <c r="I42" s="35">
        <v>14.265080713678845</v>
      </c>
      <c r="J42" s="17">
        <v>1446</v>
      </c>
      <c r="K42" s="35">
        <v>12.285471537807986</v>
      </c>
      <c r="L42" s="17">
        <v>848</v>
      </c>
      <c r="M42" s="35">
        <v>7.2047578589634664</v>
      </c>
      <c r="N42" s="17">
        <v>182</v>
      </c>
      <c r="O42" s="35">
        <v>1.546304163126593</v>
      </c>
      <c r="P42" s="168">
        <f t="shared" si="0"/>
        <v>327</v>
      </c>
      <c r="Q42" s="169">
        <f t="shared" si="1"/>
        <v>2.7782497875955823</v>
      </c>
    </row>
    <row r="43" spans="1:20">
      <c r="A43" s="32" t="s">
        <v>85</v>
      </c>
      <c r="B43" s="17">
        <v>8968</v>
      </c>
      <c r="C43" s="35">
        <v>99.192567193894476</v>
      </c>
      <c r="D43" s="17">
        <v>2127</v>
      </c>
      <c r="E43" s="35">
        <v>23.717662801070471</v>
      </c>
      <c r="F43" s="17">
        <v>3479</v>
      </c>
      <c r="G43" s="35">
        <v>38.793487957181085</v>
      </c>
      <c r="H43" s="17">
        <v>1209</v>
      </c>
      <c r="I43" s="35">
        <v>13.481266726137378</v>
      </c>
      <c r="J43" s="17">
        <v>1287</v>
      </c>
      <c r="K43" s="35">
        <v>14.351025869759143</v>
      </c>
      <c r="L43" s="17">
        <v>590</v>
      </c>
      <c r="M43" s="35">
        <v>6.5789473684210522</v>
      </c>
      <c r="N43" s="17">
        <v>141</v>
      </c>
      <c r="O43" s="35">
        <v>1.5722569134701159</v>
      </c>
      <c r="P43" s="168">
        <f t="shared" si="0"/>
        <v>135</v>
      </c>
      <c r="Q43" s="169">
        <f t="shared" si="1"/>
        <v>1.5053523639607493</v>
      </c>
    </row>
    <row r="44" spans="1:20">
      <c r="A44" s="32" t="s">
        <v>86</v>
      </c>
      <c r="B44" s="17">
        <v>7230</v>
      </c>
      <c r="C44" s="35">
        <v>98.85151763740771</v>
      </c>
      <c r="D44" s="17">
        <v>2530</v>
      </c>
      <c r="E44" s="35">
        <v>34.993084370677728</v>
      </c>
      <c r="F44" s="17">
        <v>2195</v>
      </c>
      <c r="G44" s="35">
        <v>30.359612724757952</v>
      </c>
      <c r="H44" s="17">
        <v>893</v>
      </c>
      <c r="I44" s="35">
        <v>12.351313969571232</v>
      </c>
      <c r="J44" s="17">
        <v>686</v>
      </c>
      <c r="K44" s="35">
        <v>9.4882434301521439</v>
      </c>
      <c r="L44" s="17">
        <v>684</v>
      </c>
      <c r="M44" s="35">
        <v>9.4605809128630707</v>
      </c>
      <c r="N44" s="17">
        <v>85</v>
      </c>
      <c r="O44" s="35">
        <v>1.1756569847856155</v>
      </c>
      <c r="P44" s="168">
        <f t="shared" si="0"/>
        <v>157</v>
      </c>
      <c r="Q44" s="169">
        <f t="shared" si="1"/>
        <v>2.1715076071922543</v>
      </c>
    </row>
    <row r="45" spans="1:20">
      <c r="A45" s="32" t="s">
        <v>87</v>
      </c>
      <c r="B45" s="17">
        <v>11674</v>
      </c>
      <c r="C45" s="35">
        <v>98.840064346795359</v>
      </c>
      <c r="D45" s="17">
        <v>3189</v>
      </c>
      <c r="E45" s="35">
        <v>27.317114956313176</v>
      </c>
      <c r="F45" s="17">
        <v>3380</v>
      </c>
      <c r="G45" s="35">
        <v>28.953229398663698</v>
      </c>
      <c r="H45" s="17">
        <v>1968</v>
      </c>
      <c r="I45" s="35">
        <v>16.857974987150932</v>
      </c>
      <c r="J45" s="17">
        <v>1996</v>
      </c>
      <c r="K45" s="35">
        <v>17.097824224772999</v>
      </c>
      <c r="L45" s="17">
        <v>613</v>
      </c>
      <c r="M45" s="35">
        <v>5.2509850950830907</v>
      </c>
      <c r="N45" s="17">
        <v>177</v>
      </c>
      <c r="O45" s="35">
        <v>1.5161898235394895</v>
      </c>
      <c r="P45" s="168">
        <f t="shared" si="0"/>
        <v>351</v>
      </c>
      <c r="Q45" s="169">
        <f t="shared" si="1"/>
        <v>3.0066815144766146</v>
      </c>
    </row>
    <row r="46" spans="1:20">
      <c r="A46" s="32" t="s">
        <v>88</v>
      </c>
      <c r="B46" s="17">
        <v>9423</v>
      </c>
      <c r="C46" s="35">
        <v>99.577301067314806</v>
      </c>
      <c r="D46" s="17">
        <v>3245</v>
      </c>
      <c r="E46" s="35">
        <v>34.437015812373978</v>
      </c>
      <c r="F46" s="17">
        <v>3003</v>
      </c>
      <c r="G46" s="35">
        <v>31.868831582298633</v>
      </c>
      <c r="H46" s="17">
        <v>1289</v>
      </c>
      <c r="I46" s="35">
        <v>13.679295341186458</v>
      </c>
      <c r="J46" s="17">
        <v>1049</v>
      </c>
      <c r="K46" s="35">
        <v>11.132335774169585</v>
      </c>
      <c r="L46" s="17">
        <v>585</v>
      </c>
      <c r="M46" s="35">
        <v>6.2082139446036297</v>
      </c>
      <c r="N46" s="17">
        <v>115</v>
      </c>
      <c r="O46" s="35">
        <v>1.220418125862252</v>
      </c>
      <c r="P46" s="168">
        <f t="shared" si="0"/>
        <v>137</v>
      </c>
      <c r="Q46" s="169">
        <f t="shared" si="1"/>
        <v>1.4538894195054652</v>
      </c>
    </row>
    <row r="47" spans="1:20">
      <c r="A47" s="32" t="s">
        <v>89</v>
      </c>
      <c r="B47" s="17">
        <v>11640</v>
      </c>
      <c r="C47" s="35">
        <v>98.161578681059197</v>
      </c>
      <c r="D47" s="17">
        <v>3399</v>
      </c>
      <c r="E47" s="35">
        <v>29.201030927835053</v>
      </c>
      <c r="F47" s="17">
        <v>3604</v>
      </c>
      <c r="G47" s="35">
        <v>30.962199312714777</v>
      </c>
      <c r="H47" s="17">
        <v>1364</v>
      </c>
      <c r="I47" s="35">
        <v>11.718213058419243</v>
      </c>
      <c r="J47" s="17">
        <v>1622</v>
      </c>
      <c r="K47" s="35">
        <v>13.934707903780069</v>
      </c>
      <c r="L47" s="17">
        <v>1048</v>
      </c>
      <c r="M47" s="35">
        <v>9.0034364261168385</v>
      </c>
      <c r="N47" s="17">
        <v>203</v>
      </c>
      <c r="O47" s="35">
        <v>1.7439862542955327</v>
      </c>
      <c r="P47" s="168">
        <f t="shared" si="0"/>
        <v>400</v>
      </c>
      <c r="Q47" s="169">
        <f t="shared" si="1"/>
        <v>3.4364261168384882</v>
      </c>
    </row>
    <row r="48" spans="1:20">
      <c r="A48" s="32" t="s">
        <v>90</v>
      </c>
      <c r="B48" s="17">
        <v>597</v>
      </c>
      <c r="C48" s="35">
        <v>98.514851485148512</v>
      </c>
      <c r="D48" s="17">
        <v>200</v>
      </c>
      <c r="E48" s="35">
        <v>33.50083752093802</v>
      </c>
      <c r="F48" s="17">
        <v>306</v>
      </c>
      <c r="G48" s="35">
        <v>51.256281407035175</v>
      </c>
      <c r="H48" s="17">
        <v>18</v>
      </c>
      <c r="I48" s="35">
        <v>3.0150753768844223</v>
      </c>
      <c r="J48" s="17">
        <v>20</v>
      </c>
      <c r="K48" s="35">
        <v>3.3500837520938025</v>
      </c>
      <c r="L48" s="17">
        <v>28</v>
      </c>
      <c r="M48" s="35">
        <v>4.6901172529313229</v>
      </c>
      <c r="N48" s="17">
        <v>8</v>
      </c>
      <c r="O48" s="35">
        <v>1.340033500837521</v>
      </c>
      <c r="P48" s="168">
        <f t="shared" si="0"/>
        <v>17</v>
      </c>
      <c r="Q48" s="169">
        <f t="shared" si="1"/>
        <v>2.8475711892797317</v>
      </c>
    </row>
    <row r="49" spans="1:17">
      <c r="A49" s="32" t="s">
        <v>91</v>
      </c>
      <c r="B49" s="17">
        <v>8138</v>
      </c>
      <c r="C49" s="35">
        <v>98.918196183298889</v>
      </c>
      <c r="D49" s="17">
        <v>3201</v>
      </c>
      <c r="E49" s="35">
        <v>39.333988695011058</v>
      </c>
      <c r="F49" s="17">
        <v>2330</v>
      </c>
      <c r="G49" s="35">
        <v>28.631113295650035</v>
      </c>
      <c r="H49" s="17">
        <v>1008</v>
      </c>
      <c r="I49" s="35">
        <v>12.386335709019415</v>
      </c>
      <c r="J49" s="17">
        <v>689</v>
      </c>
      <c r="K49" s="35">
        <v>8.4664536741214054</v>
      </c>
      <c r="L49" s="17">
        <v>660</v>
      </c>
      <c r="M49" s="35">
        <v>8.1101007618579501</v>
      </c>
      <c r="N49" s="17">
        <v>139</v>
      </c>
      <c r="O49" s="35">
        <v>1.7080363725731138</v>
      </c>
      <c r="P49" s="168">
        <f t="shared" si="0"/>
        <v>111</v>
      </c>
      <c r="Q49" s="169">
        <f t="shared" si="1"/>
        <v>1.3639714917670189</v>
      </c>
    </row>
    <row r="50" spans="1:17">
      <c r="A50" s="32" t="s">
        <v>92</v>
      </c>
      <c r="B50" s="17">
        <v>1605</v>
      </c>
      <c r="C50" s="35">
        <v>99.380804953560371</v>
      </c>
      <c r="D50" s="17">
        <v>595</v>
      </c>
      <c r="E50" s="35">
        <v>37.071651090342677</v>
      </c>
      <c r="F50" s="17">
        <v>628</v>
      </c>
      <c r="G50" s="35">
        <v>39.127725856697822</v>
      </c>
      <c r="H50" s="17">
        <v>121</v>
      </c>
      <c r="I50" s="35">
        <v>7.5389408099688477</v>
      </c>
      <c r="J50" s="17">
        <v>147</v>
      </c>
      <c r="K50" s="35">
        <v>9.1588785046728969</v>
      </c>
      <c r="L50" s="17">
        <v>79</v>
      </c>
      <c r="M50" s="35">
        <v>4.9221183800623054</v>
      </c>
      <c r="N50" s="17">
        <v>13</v>
      </c>
      <c r="O50" s="35">
        <v>0.8099688473520249</v>
      </c>
      <c r="P50" s="168">
        <f t="shared" si="0"/>
        <v>22</v>
      </c>
      <c r="Q50" s="169">
        <f t="shared" si="1"/>
        <v>1.3707165109034267</v>
      </c>
    </row>
    <row r="51" spans="1:17">
      <c r="A51" s="32" t="s">
        <v>93</v>
      </c>
      <c r="B51" s="17">
        <v>17195</v>
      </c>
      <c r="C51" s="35">
        <v>98.890039107430411</v>
      </c>
      <c r="D51" s="17">
        <v>4815</v>
      </c>
      <c r="E51" s="35">
        <v>28.002326257633033</v>
      </c>
      <c r="F51" s="17">
        <v>6659</v>
      </c>
      <c r="G51" s="35">
        <v>38.72637394591451</v>
      </c>
      <c r="H51" s="17">
        <v>2287</v>
      </c>
      <c r="I51" s="35">
        <v>13.300378016865368</v>
      </c>
      <c r="J51" s="17">
        <v>1099</v>
      </c>
      <c r="K51" s="35">
        <v>6.3913928467577783</v>
      </c>
      <c r="L51" s="17">
        <v>1669</v>
      </c>
      <c r="M51" s="35">
        <v>9.706309973829601</v>
      </c>
      <c r="N51" s="17">
        <v>220</v>
      </c>
      <c r="O51" s="35">
        <v>1.2794416981680721</v>
      </c>
      <c r="P51" s="168">
        <f t="shared" si="0"/>
        <v>446</v>
      </c>
      <c r="Q51" s="169">
        <f t="shared" si="1"/>
        <v>2.593777260831637</v>
      </c>
    </row>
    <row r="52" spans="1:17" ht="15" customHeight="1">
      <c r="A52" s="32" t="s">
        <v>94</v>
      </c>
      <c r="B52" s="17">
        <v>1115</v>
      </c>
      <c r="C52" s="35">
        <v>99.642537980339583</v>
      </c>
      <c r="D52" s="17">
        <v>317</v>
      </c>
      <c r="E52" s="35">
        <v>28.430493273542602</v>
      </c>
      <c r="F52" s="17">
        <v>170</v>
      </c>
      <c r="G52" s="35">
        <v>15.246636771300448</v>
      </c>
      <c r="H52" s="17">
        <v>134</v>
      </c>
      <c r="I52" s="35">
        <v>12.017937219730941</v>
      </c>
      <c r="J52" s="17">
        <v>126</v>
      </c>
      <c r="K52" s="35">
        <v>11.300448430493274</v>
      </c>
      <c r="L52" s="17">
        <v>228</v>
      </c>
      <c r="M52" s="35">
        <v>20.448430493273541</v>
      </c>
      <c r="N52" s="17">
        <v>36</v>
      </c>
      <c r="O52" s="35">
        <v>3.2286995515695067</v>
      </c>
      <c r="P52" s="168">
        <f t="shared" si="0"/>
        <v>104</v>
      </c>
      <c r="Q52" s="169">
        <f t="shared" si="1"/>
        <v>9.3273542600896864</v>
      </c>
    </row>
    <row r="53" spans="1:17">
      <c r="A53" s="56"/>
      <c r="B53" s="136"/>
      <c r="C53" s="148"/>
      <c r="D53" s="136"/>
      <c r="E53" s="148"/>
      <c r="F53" s="136"/>
      <c r="G53" s="148"/>
      <c r="H53" s="136"/>
      <c r="I53" s="148"/>
      <c r="J53" s="136"/>
      <c r="K53" s="148"/>
      <c r="L53" s="136"/>
      <c r="M53" s="148"/>
      <c r="N53" s="136"/>
      <c r="O53" s="148"/>
      <c r="P53" s="36"/>
      <c r="Q53" s="36"/>
    </row>
    <row r="54" spans="1:17" ht="15" customHeight="1">
      <c r="A54" s="38" t="s">
        <v>95</v>
      </c>
      <c r="B54" s="139"/>
      <c r="C54" s="170"/>
      <c r="D54" s="139"/>
      <c r="E54" s="170"/>
      <c r="F54" s="139"/>
      <c r="G54" s="170"/>
      <c r="H54" s="139"/>
      <c r="I54" s="170"/>
      <c r="J54" s="139"/>
      <c r="K54" s="170"/>
      <c r="L54" s="139"/>
      <c r="M54" s="170"/>
      <c r="N54" s="139"/>
      <c r="O54" s="170"/>
      <c r="P54" s="37"/>
      <c r="Q54" s="37"/>
    </row>
    <row r="55" spans="1:17" ht="30" customHeight="1">
      <c r="A55" s="171" t="s">
        <v>131</v>
      </c>
      <c r="B55" s="138"/>
      <c r="C55" s="139"/>
      <c r="D55" s="138"/>
      <c r="E55" s="139"/>
      <c r="F55" s="138"/>
      <c r="G55" s="139"/>
      <c r="H55" s="138"/>
      <c r="I55" s="139"/>
      <c r="J55" s="138"/>
      <c r="K55" s="139"/>
      <c r="L55" s="138"/>
      <c r="M55" s="139"/>
      <c r="N55" s="138"/>
      <c r="O55" s="37"/>
    </row>
    <row r="56" spans="1:17" ht="41.4">
      <c r="A56" s="113" t="s">
        <v>142</v>
      </c>
    </row>
    <row r="57" spans="1:17">
      <c r="A57" s="87"/>
      <c r="B57" s="138"/>
      <c r="C57" s="139"/>
      <c r="D57" s="138"/>
      <c r="E57" s="139"/>
      <c r="F57" s="138"/>
      <c r="G57" s="139"/>
      <c r="H57" s="138"/>
      <c r="I57" s="139"/>
      <c r="J57" s="138"/>
      <c r="K57" s="139"/>
      <c r="L57" s="138"/>
      <c r="M57" s="139"/>
      <c r="N57" s="138"/>
      <c r="O57" s="37"/>
    </row>
    <row r="58" spans="1:17" ht="27.6">
      <c r="A58" s="114" t="s">
        <v>98</v>
      </c>
    </row>
    <row r="59" spans="1:17" ht="15" customHeight="1">
      <c r="A59" s="41"/>
    </row>
    <row r="60" spans="1:17">
      <c r="B60"/>
      <c r="C60"/>
      <c r="D60"/>
      <c r="E60"/>
      <c r="F60"/>
      <c r="G60"/>
      <c r="H60"/>
    </row>
    <row r="61" spans="1:17">
      <c r="B61"/>
      <c r="C61"/>
      <c r="D61"/>
      <c r="E61"/>
      <c r="F61"/>
      <c r="G61"/>
      <c r="H61"/>
    </row>
    <row r="62" spans="1:17">
      <c r="B62"/>
      <c r="C62"/>
      <c r="D62"/>
      <c r="E62"/>
      <c r="F62"/>
      <c r="G62"/>
      <c r="H62"/>
    </row>
    <row r="63" spans="1:17">
      <c r="B63"/>
      <c r="C63"/>
      <c r="D63"/>
      <c r="E63"/>
      <c r="F63"/>
      <c r="G63"/>
      <c r="H63"/>
    </row>
    <row r="64" spans="1:17">
      <c r="B64"/>
      <c r="C64"/>
      <c r="D64"/>
      <c r="E64"/>
      <c r="F64"/>
      <c r="G64"/>
      <c r="H64"/>
    </row>
    <row r="65" customFormat="1"/>
    <row r="66" customFormat="1"/>
    <row r="67" customFormat="1"/>
    <row r="68" customFormat="1"/>
  </sheetData>
  <mergeCells count="7">
    <mergeCell ref="P4:Q4"/>
    <mergeCell ref="D4:E4"/>
    <mergeCell ref="F4:G4"/>
    <mergeCell ref="H4:I4"/>
    <mergeCell ref="J4:K4"/>
    <mergeCell ref="L4:M4"/>
    <mergeCell ref="N4:O4"/>
  </mergeCells>
  <hyperlinks>
    <hyperlink ref="R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&amp;L_x000D_&amp;"calibri"&amp;12&amp;B15.5.2. Elecciones al Parlamento Europeo de 26 de mayo de 2019. Votos a candidaturas.&amp;R&amp;"calibri"&amp;10&amp;P</oddHeader>
    <oddFooter>&amp;L&amp;"calibri"&amp;8&amp;I&amp;"-,Cursiva"&amp;8&amp;K000000ANUARIO ESTADÍSTICO DE LA REGIÓN DE MURCIA 2019. TOMO II. DATOS MUNICIPALES&amp;R&amp;"calibri"&amp;8&amp;I15.5. ELECCIONES AL PARLAMENTO EUROPEO DE 26 DE MAYO DE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workbookViewId="0"/>
  </sheetViews>
  <sheetFormatPr baseColWidth="10" defaultColWidth="11.44140625" defaultRowHeight="14.4"/>
  <cols>
    <col min="1" max="1" width="26.6640625" customWidth="1"/>
    <col min="2" max="8" width="9.6640625" customWidth="1"/>
    <col min="9" max="11" width="9.6640625" style="18" customWidth="1"/>
    <col min="12" max="12" width="10.109375" style="18" customWidth="1"/>
    <col min="13" max="17" width="11.44140625" style="18"/>
  </cols>
  <sheetData>
    <row r="1" spans="1:17">
      <c r="A1" s="16" t="s">
        <v>43</v>
      </c>
      <c r="B1" s="17"/>
      <c r="C1" s="17"/>
      <c r="D1" s="17"/>
      <c r="E1" s="17"/>
      <c r="F1" s="17"/>
      <c r="G1" s="17"/>
      <c r="H1" s="17"/>
      <c r="L1" s="19" t="s">
        <v>44</v>
      </c>
    </row>
    <row r="2" spans="1:17">
      <c r="A2" s="16"/>
    </row>
    <row r="3" spans="1:17" s="18" customFormat="1">
      <c r="A3" s="20"/>
      <c r="B3" s="20"/>
      <c r="C3" s="20"/>
      <c r="D3" s="20"/>
      <c r="E3" s="20"/>
      <c r="F3" s="20"/>
      <c r="G3" s="20"/>
      <c r="H3" s="20"/>
      <c r="I3" s="20"/>
      <c r="J3" s="21"/>
      <c r="K3" s="21"/>
      <c r="L3" s="20"/>
      <c r="M3" s="20"/>
      <c r="N3" s="20"/>
      <c r="O3" s="20"/>
      <c r="P3" s="20"/>
      <c r="Q3" s="20"/>
    </row>
    <row r="4" spans="1:17" s="18" customFormat="1">
      <c r="A4" s="22" t="s">
        <v>45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27" customFormat="1">
      <c r="A5" s="23"/>
      <c r="B5" s="24">
        <v>1993</v>
      </c>
      <c r="C5" s="24">
        <v>1996</v>
      </c>
      <c r="D5" s="24">
        <v>2000</v>
      </c>
      <c r="E5" s="24">
        <v>2004</v>
      </c>
      <c r="F5" s="24">
        <v>2008</v>
      </c>
      <c r="G5" s="24">
        <v>2011</v>
      </c>
      <c r="H5" s="24">
        <v>2015</v>
      </c>
      <c r="I5" s="24">
        <v>2016</v>
      </c>
      <c r="J5" s="25" t="s">
        <v>46</v>
      </c>
      <c r="K5" s="25" t="s">
        <v>47</v>
      </c>
      <c r="L5" s="26"/>
      <c r="M5" s="26"/>
      <c r="N5" s="26"/>
      <c r="O5" s="26"/>
      <c r="P5" s="26"/>
      <c r="Q5" s="26"/>
    </row>
    <row r="6" spans="1:17">
      <c r="A6" s="28" t="s">
        <v>48</v>
      </c>
      <c r="B6" s="29">
        <v>81.557500000000005</v>
      </c>
      <c r="C6" s="29">
        <v>81.999200000000002</v>
      </c>
      <c r="D6" s="29">
        <v>73.539400000000001</v>
      </c>
      <c r="E6" s="29">
        <v>77.062100000000001</v>
      </c>
      <c r="F6" s="29">
        <v>79.582999999999998</v>
      </c>
      <c r="G6" s="29">
        <v>74.109200000000001</v>
      </c>
      <c r="H6" s="29">
        <v>71.142099999999999</v>
      </c>
      <c r="I6" s="29">
        <v>69.582599999999999</v>
      </c>
      <c r="J6" s="30">
        <v>73.529361692468328</v>
      </c>
      <c r="K6" s="30">
        <v>68.02760488623062</v>
      </c>
      <c r="L6" s="31"/>
      <c r="M6" s="31"/>
      <c r="N6" s="31"/>
      <c r="O6" s="31"/>
      <c r="P6" s="31"/>
      <c r="Q6" s="31"/>
    </row>
    <row r="7" spans="1:17">
      <c r="A7" s="32" t="s">
        <v>49</v>
      </c>
      <c r="B7" s="33">
        <v>87.403700000000001</v>
      </c>
      <c r="C7" s="33">
        <v>87.177899999999994</v>
      </c>
      <c r="D7" s="33">
        <v>84.448499999999996</v>
      </c>
      <c r="E7" s="33">
        <v>85.613200000000006</v>
      </c>
      <c r="F7" s="33">
        <v>87.340199999999996</v>
      </c>
      <c r="G7" s="33">
        <v>83.812700000000007</v>
      </c>
      <c r="H7" s="33">
        <v>78.742400000000004</v>
      </c>
      <c r="I7" s="33">
        <v>79.004800000000003</v>
      </c>
      <c r="J7" s="33">
        <v>79.643093192333112</v>
      </c>
      <c r="K7" s="33">
        <v>74.484135788773017</v>
      </c>
      <c r="L7" s="34"/>
      <c r="M7" s="31"/>
      <c r="N7" s="31"/>
      <c r="O7" s="31"/>
      <c r="P7" s="31"/>
      <c r="Q7" s="31"/>
    </row>
    <row r="8" spans="1:17">
      <c r="A8" s="32" t="s">
        <v>50</v>
      </c>
      <c r="B8" s="33">
        <v>86.184399999999997</v>
      </c>
      <c r="C8" s="33">
        <v>87.793300000000002</v>
      </c>
      <c r="D8" s="33">
        <v>80.623099999999994</v>
      </c>
      <c r="E8" s="33">
        <v>82.042500000000004</v>
      </c>
      <c r="F8" s="33">
        <v>84.6965</v>
      </c>
      <c r="G8" s="33">
        <v>77.820899999999995</v>
      </c>
      <c r="H8" s="33">
        <v>73.480500000000006</v>
      </c>
      <c r="I8" s="33">
        <v>70.796700000000001</v>
      </c>
      <c r="J8" s="33">
        <v>75.182331792501287</v>
      </c>
      <c r="K8" s="33">
        <v>70.034017111637979</v>
      </c>
      <c r="L8" s="34"/>
      <c r="M8" s="31"/>
      <c r="N8" s="31"/>
      <c r="O8" s="31"/>
      <c r="P8" s="31"/>
      <c r="Q8" s="31"/>
    </row>
    <row r="9" spans="1:17">
      <c r="A9" s="32" t="s">
        <v>51</v>
      </c>
      <c r="B9" s="33">
        <v>79.228099999999998</v>
      </c>
      <c r="C9" s="33">
        <v>77.671099999999996</v>
      </c>
      <c r="D9" s="33">
        <v>68.792299999999997</v>
      </c>
      <c r="E9" s="33">
        <v>73.927999999999997</v>
      </c>
      <c r="F9" s="33">
        <v>76.396799999999999</v>
      </c>
      <c r="G9" s="33">
        <v>69.924899999999994</v>
      </c>
      <c r="H9" s="33">
        <v>68.570300000000003</v>
      </c>
      <c r="I9" s="33">
        <v>66.509100000000004</v>
      </c>
      <c r="J9" s="33">
        <v>71.308791823045595</v>
      </c>
      <c r="K9" s="33">
        <v>64.480158730158735</v>
      </c>
      <c r="L9" s="34"/>
      <c r="M9" s="31"/>
      <c r="N9" s="31"/>
      <c r="O9" s="31"/>
      <c r="P9" s="31"/>
      <c r="Q9" s="31"/>
    </row>
    <row r="10" spans="1:17">
      <c r="A10" s="32" t="s">
        <v>52</v>
      </c>
      <c r="B10" s="33">
        <v>90.740700000000004</v>
      </c>
      <c r="C10" s="33">
        <v>93.506500000000003</v>
      </c>
      <c r="D10" s="33">
        <v>92.882599999999996</v>
      </c>
      <c r="E10" s="33">
        <v>90.707599999999999</v>
      </c>
      <c r="F10" s="33">
        <v>87.232100000000003</v>
      </c>
      <c r="G10" s="33">
        <v>82.302400000000006</v>
      </c>
      <c r="H10" s="33">
        <v>82.383899999999997</v>
      </c>
      <c r="I10" s="33">
        <v>76.517200000000003</v>
      </c>
      <c r="J10" s="33">
        <v>78.507992895204268</v>
      </c>
      <c r="K10" s="33">
        <v>74.224977856510179</v>
      </c>
      <c r="L10" s="34"/>
      <c r="M10" s="31"/>
      <c r="N10" s="31"/>
      <c r="O10" s="31"/>
      <c r="P10" s="31"/>
      <c r="Q10" s="31"/>
    </row>
    <row r="11" spans="1:17">
      <c r="A11" s="32" t="s">
        <v>53</v>
      </c>
      <c r="B11" s="33">
        <v>83.948499999999996</v>
      </c>
      <c r="C11" s="33">
        <v>84.160499999999999</v>
      </c>
      <c r="D11" s="33">
        <v>75.710599999999999</v>
      </c>
      <c r="E11" s="33">
        <v>78.790899999999993</v>
      </c>
      <c r="F11" s="33">
        <v>81.670900000000003</v>
      </c>
      <c r="G11" s="33">
        <v>76.723600000000005</v>
      </c>
      <c r="H11" s="33">
        <v>72.607299999999995</v>
      </c>
      <c r="I11" s="33">
        <v>70.151700000000005</v>
      </c>
      <c r="J11" s="33">
        <v>75.010764084390416</v>
      </c>
      <c r="K11" s="33">
        <v>69.310823311748379</v>
      </c>
      <c r="L11" s="34"/>
      <c r="M11" s="31"/>
      <c r="N11" s="31"/>
      <c r="O11" s="31"/>
      <c r="P11" s="31"/>
      <c r="Q11" s="31"/>
    </row>
    <row r="12" spans="1:17">
      <c r="A12" s="32" t="s">
        <v>54</v>
      </c>
      <c r="B12" s="33">
        <v>83.964799999999997</v>
      </c>
      <c r="C12" s="33">
        <v>81.054599999999994</v>
      </c>
      <c r="D12" s="33">
        <v>71.757999999999996</v>
      </c>
      <c r="E12" s="33">
        <v>74.521900000000002</v>
      </c>
      <c r="F12" s="33">
        <v>76.398600000000002</v>
      </c>
      <c r="G12" s="33">
        <v>70.8964</v>
      </c>
      <c r="H12" s="33">
        <v>68.328599999999994</v>
      </c>
      <c r="I12" s="33">
        <v>66.683400000000006</v>
      </c>
      <c r="J12" s="33">
        <v>70.480243161094222</v>
      </c>
      <c r="K12" s="33">
        <v>63.117916566192427</v>
      </c>
      <c r="L12" s="34"/>
      <c r="M12" s="31"/>
      <c r="N12" s="31"/>
      <c r="O12" s="31"/>
      <c r="P12" s="31"/>
      <c r="Q12" s="31"/>
    </row>
    <row r="13" spans="1:17">
      <c r="A13" s="32" t="s">
        <v>55</v>
      </c>
      <c r="B13" s="33">
        <v>92.045500000000004</v>
      </c>
      <c r="C13" s="33">
        <v>90.625</v>
      </c>
      <c r="D13" s="33">
        <v>86.811899999999994</v>
      </c>
      <c r="E13" s="33">
        <v>89.788700000000006</v>
      </c>
      <c r="F13" s="33">
        <v>88.956299999999999</v>
      </c>
      <c r="G13" s="33">
        <v>87.363299999999995</v>
      </c>
      <c r="H13" s="33">
        <v>85.055999999999997</v>
      </c>
      <c r="I13" s="33">
        <v>86.052300000000002</v>
      </c>
      <c r="J13" s="33">
        <v>88.178528347406512</v>
      </c>
      <c r="K13" s="33">
        <v>83.913565426170464</v>
      </c>
      <c r="L13" s="34"/>
      <c r="M13" s="31"/>
      <c r="N13" s="31"/>
      <c r="O13" s="31"/>
      <c r="P13" s="31"/>
      <c r="Q13" s="31"/>
    </row>
    <row r="14" spans="1:17">
      <c r="A14" s="32" t="s">
        <v>56</v>
      </c>
      <c r="B14" s="33">
        <v>84.940299999999993</v>
      </c>
      <c r="C14" s="33">
        <v>85.019900000000007</v>
      </c>
      <c r="D14" s="33">
        <v>79.674599999999998</v>
      </c>
      <c r="E14" s="33">
        <v>79.230500000000006</v>
      </c>
      <c r="F14" s="33">
        <v>81.756200000000007</v>
      </c>
      <c r="G14" s="33">
        <v>76.058899999999994</v>
      </c>
      <c r="H14" s="33">
        <v>71.384</v>
      </c>
      <c r="I14" s="33">
        <v>68.008099999999999</v>
      </c>
      <c r="J14" s="33">
        <v>73.627390499691543</v>
      </c>
      <c r="K14" s="33">
        <v>67.253629904232312</v>
      </c>
      <c r="L14" s="34"/>
      <c r="M14" s="31"/>
      <c r="N14" s="31"/>
      <c r="O14" s="31"/>
      <c r="P14" s="31"/>
      <c r="Q14" s="31"/>
    </row>
    <row r="15" spans="1:17">
      <c r="A15" s="32" t="s">
        <v>57</v>
      </c>
      <c r="B15" s="33">
        <v>83.373599999999996</v>
      </c>
      <c r="C15" s="33">
        <v>83.458799999999997</v>
      </c>
      <c r="D15" s="33">
        <v>75.123900000000006</v>
      </c>
      <c r="E15" s="33">
        <v>77.6387</v>
      </c>
      <c r="F15" s="33">
        <v>79.293700000000001</v>
      </c>
      <c r="G15" s="33">
        <v>75.178700000000006</v>
      </c>
      <c r="H15" s="33">
        <v>72.950900000000004</v>
      </c>
      <c r="I15" s="33">
        <v>70.103499999999997</v>
      </c>
      <c r="J15" s="33">
        <v>74.96193771626298</v>
      </c>
      <c r="K15" s="33">
        <v>68.502747252747255</v>
      </c>
      <c r="L15" s="34"/>
      <c r="M15" s="31"/>
      <c r="N15" s="31"/>
      <c r="O15" s="31"/>
      <c r="P15" s="31"/>
      <c r="Q15" s="31"/>
    </row>
    <row r="16" spans="1:17">
      <c r="A16" s="32" t="s">
        <v>58</v>
      </c>
      <c r="B16" s="33">
        <v>89.102400000000003</v>
      </c>
      <c r="C16" s="33">
        <v>90.747699999999995</v>
      </c>
      <c r="D16" s="33">
        <v>85.983099999999993</v>
      </c>
      <c r="E16" s="33">
        <v>86.528300000000002</v>
      </c>
      <c r="F16" s="33">
        <v>87.332300000000004</v>
      </c>
      <c r="G16" s="33">
        <v>83.538200000000003</v>
      </c>
      <c r="H16" s="33">
        <v>78.915499999999994</v>
      </c>
      <c r="I16" s="33">
        <v>77.101299999999995</v>
      </c>
      <c r="J16" s="33">
        <v>79.092127039167778</v>
      </c>
      <c r="K16" s="33">
        <v>74.536455059710875</v>
      </c>
      <c r="L16" s="34"/>
      <c r="M16" s="31"/>
      <c r="N16" s="31"/>
      <c r="O16" s="31"/>
      <c r="P16" s="31"/>
      <c r="Q16" s="31"/>
    </row>
    <row r="17" spans="1:17">
      <c r="A17" s="32" t="s">
        <v>59</v>
      </c>
      <c r="B17" s="33">
        <v>89.191299999999998</v>
      </c>
      <c r="C17" s="33">
        <v>87.855800000000002</v>
      </c>
      <c r="D17" s="33">
        <v>83.635199999999998</v>
      </c>
      <c r="E17" s="33">
        <v>85.551900000000003</v>
      </c>
      <c r="F17" s="33">
        <v>86.644300000000001</v>
      </c>
      <c r="G17" s="33">
        <v>83.641999999999996</v>
      </c>
      <c r="H17" s="33">
        <v>77.262799999999999</v>
      </c>
      <c r="I17" s="33">
        <v>75.615099999999998</v>
      </c>
      <c r="J17" s="33">
        <v>80.691264401341698</v>
      </c>
      <c r="K17" s="33">
        <v>75.321074138937533</v>
      </c>
      <c r="L17" s="34"/>
      <c r="M17" s="31"/>
      <c r="N17" s="31"/>
      <c r="O17" s="31"/>
      <c r="P17" s="31"/>
      <c r="Q17" s="31"/>
    </row>
    <row r="18" spans="1:17">
      <c r="A18" s="32" t="s">
        <v>60</v>
      </c>
      <c r="B18" s="33">
        <v>86.380300000000005</v>
      </c>
      <c r="C18" s="33">
        <v>87.233599999999996</v>
      </c>
      <c r="D18" s="33">
        <v>80.400000000000006</v>
      </c>
      <c r="E18" s="33">
        <v>83.191100000000006</v>
      </c>
      <c r="F18" s="33">
        <v>85.195599999999999</v>
      </c>
      <c r="G18" s="33">
        <v>80.563299999999998</v>
      </c>
      <c r="H18" s="33">
        <v>76.519300000000001</v>
      </c>
      <c r="I18" s="33">
        <v>72.833699999999993</v>
      </c>
      <c r="J18" s="33">
        <v>78.061767838125661</v>
      </c>
      <c r="K18" s="33">
        <v>72.096980008507018</v>
      </c>
      <c r="L18" s="34"/>
      <c r="M18" s="31"/>
      <c r="N18" s="31"/>
      <c r="O18" s="31"/>
      <c r="P18" s="31"/>
      <c r="Q18" s="31"/>
    </row>
    <row r="19" spans="1:17">
      <c r="A19" s="32" t="s">
        <v>61</v>
      </c>
      <c r="B19" s="33">
        <v>89.877700000000004</v>
      </c>
      <c r="C19" s="33">
        <v>89.565399999999997</v>
      </c>
      <c r="D19" s="33">
        <v>82.777799999999999</v>
      </c>
      <c r="E19" s="33">
        <v>85.340100000000007</v>
      </c>
      <c r="F19" s="33">
        <v>85.8703</v>
      </c>
      <c r="G19" s="33">
        <v>80.137200000000007</v>
      </c>
      <c r="H19" s="33">
        <v>79.3429</v>
      </c>
      <c r="I19" s="33">
        <v>76.581199999999995</v>
      </c>
      <c r="J19" s="33">
        <v>81.563568199360461</v>
      </c>
      <c r="K19" s="33">
        <v>73.791964777105122</v>
      </c>
      <c r="L19" s="34"/>
      <c r="M19" s="31"/>
      <c r="N19" s="31"/>
      <c r="O19" s="31"/>
      <c r="P19" s="31"/>
      <c r="Q19" s="31"/>
    </row>
    <row r="20" spans="1:17">
      <c r="A20" s="32" t="s">
        <v>62</v>
      </c>
      <c r="B20" s="33">
        <v>84.005899999999997</v>
      </c>
      <c r="C20" s="33">
        <v>84.968000000000004</v>
      </c>
      <c r="D20" s="33">
        <v>80.258899999999997</v>
      </c>
      <c r="E20" s="33">
        <v>79.104699999999994</v>
      </c>
      <c r="F20" s="33">
        <v>80.500900000000001</v>
      </c>
      <c r="G20" s="33">
        <v>78.426100000000005</v>
      </c>
      <c r="H20" s="33">
        <v>72.265000000000001</v>
      </c>
      <c r="I20" s="33">
        <v>69.591700000000003</v>
      </c>
      <c r="J20" s="33">
        <v>75.277889379938401</v>
      </c>
      <c r="K20" s="33">
        <v>69.680636032879661</v>
      </c>
      <c r="L20" s="34"/>
      <c r="M20" s="31"/>
      <c r="N20" s="31"/>
      <c r="O20" s="31"/>
      <c r="P20" s="31"/>
      <c r="Q20" s="31"/>
    </row>
    <row r="21" spans="1:17">
      <c r="A21" s="32" t="s">
        <v>63</v>
      </c>
      <c r="B21" s="33">
        <v>85.847800000000007</v>
      </c>
      <c r="C21" s="33">
        <v>88.170699999999997</v>
      </c>
      <c r="D21" s="33">
        <v>82.427300000000002</v>
      </c>
      <c r="E21" s="33">
        <v>85.265900000000002</v>
      </c>
      <c r="F21" s="33">
        <v>88.4328</v>
      </c>
      <c r="G21" s="33">
        <v>83.036799999999999</v>
      </c>
      <c r="H21" s="33">
        <v>79.724699999999999</v>
      </c>
      <c r="I21" s="35">
        <v>74.872448979591837</v>
      </c>
      <c r="J21" s="33">
        <v>77.35015772870662</v>
      </c>
      <c r="K21" s="33">
        <v>72.463768115942031</v>
      </c>
      <c r="L21" s="34"/>
      <c r="M21" s="31"/>
      <c r="N21" s="31"/>
      <c r="O21" s="31"/>
      <c r="P21" s="31"/>
      <c r="Q21" s="31"/>
    </row>
    <row r="22" spans="1:17">
      <c r="A22" s="32" t="s">
        <v>64</v>
      </c>
      <c r="B22" s="33">
        <v>83.197500000000005</v>
      </c>
      <c r="C22" s="33">
        <v>84.332400000000007</v>
      </c>
      <c r="D22" s="33">
        <v>77.420400000000001</v>
      </c>
      <c r="E22" s="33">
        <v>80.725399999999993</v>
      </c>
      <c r="F22" s="33">
        <v>82.431799999999996</v>
      </c>
      <c r="G22" s="33">
        <v>76.910399999999996</v>
      </c>
      <c r="H22" s="33">
        <v>73.133499999999998</v>
      </c>
      <c r="I22" s="33">
        <v>70.737099999999998</v>
      </c>
      <c r="J22" s="33">
        <v>74.488953128226299</v>
      </c>
      <c r="K22" s="33">
        <v>69.799421009098424</v>
      </c>
      <c r="L22" s="34"/>
      <c r="M22" s="31"/>
      <c r="N22" s="31"/>
      <c r="O22" s="31"/>
      <c r="P22" s="31"/>
      <c r="Q22" s="31"/>
    </row>
    <row r="23" spans="1:17">
      <c r="A23" s="32" t="s">
        <v>65</v>
      </c>
      <c r="B23" s="33">
        <v>75.7346</v>
      </c>
      <c r="C23" s="33">
        <v>75.909300000000002</v>
      </c>
      <c r="D23" s="33">
        <v>65.742999999999995</v>
      </c>
      <c r="E23" s="33">
        <v>71.487799999999993</v>
      </c>
      <c r="F23" s="33">
        <v>74.666499999999999</v>
      </c>
      <c r="G23" s="33">
        <v>69.674499999999995</v>
      </c>
      <c r="H23" s="33">
        <v>68.331199999999995</v>
      </c>
      <c r="I23" s="33">
        <v>67.313500000000005</v>
      </c>
      <c r="J23" s="33">
        <v>72.134807917706141</v>
      </c>
      <c r="K23" s="33">
        <v>66.146548006429612</v>
      </c>
      <c r="L23" s="34"/>
      <c r="M23" s="31"/>
      <c r="N23" s="31"/>
      <c r="O23" s="31"/>
      <c r="P23" s="31"/>
      <c r="Q23" s="31"/>
    </row>
    <row r="24" spans="1:17">
      <c r="A24" s="32" t="s">
        <v>66</v>
      </c>
      <c r="B24" s="33">
        <v>86.496799999999993</v>
      </c>
      <c r="C24" s="33">
        <v>86.8947</v>
      </c>
      <c r="D24" s="33">
        <v>82.080500000000001</v>
      </c>
      <c r="E24" s="33">
        <v>84.273899999999998</v>
      </c>
      <c r="F24" s="33">
        <v>84.773899999999998</v>
      </c>
      <c r="G24" s="33">
        <v>79.8767</v>
      </c>
      <c r="H24" s="33">
        <v>75.487799999999993</v>
      </c>
      <c r="I24" s="33">
        <v>73.5976</v>
      </c>
      <c r="J24" s="33">
        <v>77.985887272410494</v>
      </c>
      <c r="K24" s="33">
        <v>71.718585929296466</v>
      </c>
      <c r="L24" s="34"/>
      <c r="M24" s="31"/>
      <c r="N24" s="31"/>
      <c r="O24" s="31"/>
      <c r="P24" s="31"/>
      <c r="Q24" s="31"/>
    </row>
    <row r="25" spans="1:17">
      <c r="A25" s="32" t="s">
        <v>67</v>
      </c>
      <c r="B25" s="33">
        <v>90.688800000000001</v>
      </c>
      <c r="C25" s="33">
        <v>92.034899999999993</v>
      </c>
      <c r="D25" s="33">
        <v>86.831699999999998</v>
      </c>
      <c r="E25" s="33">
        <v>84.824700000000007</v>
      </c>
      <c r="F25" s="33">
        <v>86.404600000000002</v>
      </c>
      <c r="G25" s="33">
        <v>80.114800000000002</v>
      </c>
      <c r="H25" s="33">
        <v>76.198899999999995</v>
      </c>
      <c r="I25" s="33">
        <v>73.527199999999993</v>
      </c>
      <c r="J25" s="33">
        <v>78.597165505644966</v>
      </c>
      <c r="K25" s="33">
        <v>74.127872365757824</v>
      </c>
      <c r="L25" s="34"/>
      <c r="M25" s="31"/>
      <c r="N25" s="31"/>
      <c r="O25" s="31"/>
      <c r="P25" s="31"/>
      <c r="Q25" s="31"/>
    </row>
    <row r="26" spans="1:17">
      <c r="A26" s="32" t="s">
        <v>68</v>
      </c>
      <c r="B26" s="33">
        <v>80.508600000000001</v>
      </c>
      <c r="C26" s="33">
        <v>82.155199999999994</v>
      </c>
      <c r="D26" s="33">
        <v>72.999899999999997</v>
      </c>
      <c r="E26" s="33">
        <v>74.954499999999996</v>
      </c>
      <c r="F26" s="33">
        <v>77.331000000000003</v>
      </c>
      <c r="G26" s="33">
        <v>72.855900000000005</v>
      </c>
      <c r="H26" s="33">
        <v>70.085999999999999</v>
      </c>
      <c r="I26" s="33">
        <v>67.850099999999998</v>
      </c>
      <c r="J26" s="33">
        <v>72.564420026309676</v>
      </c>
      <c r="K26" s="33">
        <v>67.480992628613336</v>
      </c>
      <c r="L26" s="34"/>
      <c r="M26" s="31"/>
      <c r="N26" s="31"/>
      <c r="O26" s="31"/>
      <c r="P26" s="31"/>
      <c r="Q26" s="31"/>
    </row>
    <row r="27" spans="1:17">
      <c r="A27" s="32" t="s">
        <v>69</v>
      </c>
      <c r="B27" s="33">
        <v>82.619399999999999</v>
      </c>
      <c r="C27" s="33">
        <v>80.203999999999994</v>
      </c>
      <c r="D27" s="33">
        <v>73.6357</v>
      </c>
      <c r="E27" s="33">
        <v>76.343500000000006</v>
      </c>
      <c r="F27" s="33">
        <v>80.128900000000002</v>
      </c>
      <c r="G27" s="33">
        <v>75.688800000000001</v>
      </c>
      <c r="H27" s="33">
        <v>72.592200000000005</v>
      </c>
      <c r="I27" s="33">
        <v>72.076800000000006</v>
      </c>
      <c r="J27" s="33">
        <v>77.608459026589955</v>
      </c>
      <c r="K27" s="33">
        <v>69.521759188067051</v>
      </c>
      <c r="L27" s="34"/>
      <c r="M27" s="31"/>
      <c r="N27" s="31"/>
      <c r="O27" s="31"/>
      <c r="P27" s="31"/>
      <c r="Q27" s="31"/>
    </row>
    <row r="28" spans="1:17">
      <c r="A28" s="32" t="s">
        <v>70</v>
      </c>
      <c r="B28" s="33">
        <v>84.154399999999995</v>
      </c>
      <c r="C28" s="33">
        <v>83.681100000000001</v>
      </c>
      <c r="D28" s="33">
        <v>76.664900000000003</v>
      </c>
      <c r="E28" s="33">
        <v>78.0047</v>
      </c>
      <c r="F28" s="33">
        <v>81.773700000000005</v>
      </c>
      <c r="G28" s="33">
        <v>75.122799999999998</v>
      </c>
      <c r="H28" s="33">
        <v>67.256299999999996</v>
      </c>
      <c r="I28" s="33">
        <v>66.985399999999998</v>
      </c>
      <c r="J28" s="33">
        <v>70.585743035695373</v>
      </c>
      <c r="K28" s="33">
        <v>65.813855548536537</v>
      </c>
      <c r="L28" s="34"/>
      <c r="M28" s="31"/>
      <c r="N28" s="31"/>
      <c r="O28" s="31"/>
      <c r="P28" s="31"/>
      <c r="Q28" s="31"/>
    </row>
    <row r="29" spans="1:17">
      <c r="A29" s="32" t="s">
        <v>71</v>
      </c>
      <c r="B29" s="33">
        <v>81.639799999999994</v>
      </c>
      <c r="C29" s="33">
        <v>81.833600000000004</v>
      </c>
      <c r="D29" s="33">
        <v>74.272599999999997</v>
      </c>
      <c r="E29" s="33">
        <v>77.171000000000006</v>
      </c>
      <c r="F29" s="33">
        <v>78.538700000000006</v>
      </c>
      <c r="G29" s="33">
        <v>74.031199999999998</v>
      </c>
      <c r="H29" s="33">
        <v>69.302700000000002</v>
      </c>
      <c r="I29" s="33">
        <v>67.232299999999995</v>
      </c>
      <c r="J29" s="33">
        <v>71.282833020637895</v>
      </c>
      <c r="K29" s="33">
        <v>64.53705868599485</v>
      </c>
      <c r="L29" s="34"/>
      <c r="M29" s="31"/>
      <c r="N29" s="31"/>
      <c r="O29" s="31"/>
      <c r="P29" s="31"/>
      <c r="Q29" s="31"/>
    </row>
    <row r="30" spans="1:17">
      <c r="A30" s="32" t="s">
        <v>72</v>
      </c>
      <c r="B30" s="33">
        <v>88.664599999999993</v>
      </c>
      <c r="C30" s="33">
        <v>88.954099999999997</v>
      </c>
      <c r="D30" s="33">
        <v>82.773600000000002</v>
      </c>
      <c r="E30" s="33">
        <v>84.906199999999998</v>
      </c>
      <c r="F30" s="33">
        <v>86.420100000000005</v>
      </c>
      <c r="G30" s="33">
        <v>80.039199999999994</v>
      </c>
      <c r="H30" s="33">
        <v>76.634799999999998</v>
      </c>
      <c r="I30" s="33">
        <v>76.031700000000001</v>
      </c>
      <c r="J30" s="33">
        <v>80.180645161290329</v>
      </c>
      <c r="K30" s="33">
        <v>73.07692307692308</v>
      </c>
      <c r="L30" s="34"/>
      <c r="M30" s="31"/>
      <c r="N30" s="31"/>
      <c r="O30" s="31"/>
      <c r="P30" s="31"/>
      <c r="Q30" s="31"/>
    </row>
    <row r="31" spans="1:17">
      <c r="A31" s="32" t="s">
        <v>73</v>
      </c>
      <c r="B31" s="33">
        <v>80.652799999999999</v>
      </c>
      <c r="C31" s="33">
        <v>81.890900000000002</v>
      </c>
      <c r="D31" s="33">
        <v>74.240600000000001</v>
      </c>
      <c r="E31" s="33">
        <v>76.761600000000001</v>
      </c>
      <c r="F31" s="33">
        <v>80.067599999999999</v>
      </c>
      <c r="G31" s="33">
        <v>72.395799999999994</v>
      </c>
      <c r="H31" s="33">
        <v>72.741699999999994</v>
      </c>
      <c r="I31" s="33">
        <v>71.555499999999995</v>
      </c>
      <c r="J31" s="33">
        <v>75.993154667951558</v>
      </c>
      <c r="K31" s="33">
        <v>69.868706435537007</v>
      </c>
      <c r="L31" s="34"/>
      <c r="M31" s="34"/>
      <c r="N31" s="34"/>
      <c r="O31" s="34"/>
      <c r="P31" s="34"/>
      <c r="Q31" s="34"/>
    </row>
    <row r="32" spans="1:17">
      <c r="A32" s="32" t="s">
        <v>74</v>
      </c>
      <c r="B32" s="33">
        <v>90.473799999999997</v>
      </c>
      <c r="C32" s="33">
        <v>91.320099999999996</v>
      </c>
      <c r="D32" s="33">
        <v>86.428899999999999</v>
      </c>
      <c r="E32" s="33">
        <v>86.355400000000003</v>
      </c>
      <c r="F32" s="33">
        <v>86.636200000000002</v>
      </c>
      <c r="G32" s="33">
        <v>81.610900000000001</v>
      </c>
      <c r="H32" s="33">
        <v>77.469399999999993</v>
      </c>
      <c r="I32" s="33">
        <v>74.714799999999997</v>
      </c>
      <c r="J32" s="33">
        <v>79.004199160167971</v>
      </c>
      <c r="K32" s="33">
        <v>73.026315789473685</v>
      </c>
      <c r="L32" s="34"/>
      <c r="M32" s="34"/>
      <c r="N32" s="34"/>
      <c r="O32" s="34"/>
      <c r="P32" s="34"/>
      <c r="Q32" s="34"/>
    </row>
    <row r="33" spans="1:17">
      <c r="A33" s="32" t="s">
        <v>75</v>
      </c>
      <c r="B33" s="33">
        <v>79.069999999999993</v>
      </c>
      <c r="C33" s="33">
        <v>81.021600000000007</v>
      </c>
      <c r="D33" s="33">
        <v>67.500399999999999</v>
      </c>
      <c r="E33" s="33">
        <v>70.681899999999999</v>
      </c>
      <c r="F33" s="33">
        <v>74.568899999999999</v>
      </c>
      <c r="G33" s="33">
        <v>69.396600000000007</v>
      </c>
      <c r="H33" s="33">
        <v>65.004499999999993</v>
      </c>
      <c r="I33" s="33">
        <v>63.601100000000002</v>
      </c>
      <c r="J33" s="33">
        <v>68.549280177187157</v>
      </c>
      <c r="K33" s="33">
        <v>61.476813899424933</v>
      </c>
      <c r="L33" s="34"/>
      <c r="M33" s="34"/>
      <c r="N33" s="34"/>
      <c r="O33" s="34"/>
      <c r="P33" s="34"/>
      <c r="Q33" s="34"/>
    </row>
    <row r="34" spans="1:17">
      <c r="A34" s="32" t="s">
        <v>76</v>
      </c>
      <c r="B34" s="33">
        <v>84.876900000000006</v>
      </c>
      <c r="C34" s="33">
        <v>84.946899999999999</v>
      </c>
      <c r="D34" s="33">
        <v>76.977099999999993</v>
      </c>
      <c r="E34" s="33">
        <v>80.657200000000003</v>
      </c>
      <c r="F34" s="33">
        <v>82.756</v>
      </c>
      <c r="G34" s="33">
        <v>78.0458</v>
      </c>
      <c r="H34" s="33">
        <v>75.584400000000002</v>
      </c>
      <c r="I34" s="33">
        <v>73.731700000000004</v>
      </c>
      <c r="J34" s="33">
        <v>78.586642018968007</v>
      </c>
      <c r="K34" s="33">
        <v>72.733627593920389</v>
      </c>
      <c r="L34" s="34"/>
      <c r="M34" s="34"/>
      <c r="N34" s="34"/>
      <c r="O34" s="34"/>
      <c r="P34" s="34"/>
      <c r="Q34" s="34"/>
    </row>
    <row r="35" spans="1:17">
      <c r="A35" s="32" t="s">
        <v>77</v>
      </c>
      <c r="B35" s="33">
        <v>83.1614</v>
      </c>
      <c r="C35" s="33">
        <v>84.957899999999995</v>
      </c>
      <c r="D35" s="33">
        <v>80.183000000000007</v>
      </c>
      <c r="E35" s="33">
        <v>84.346199999999996</v>
      </c>
      <c r="F35" s="33">
        <v>82.680400000000006</v>
      </c>
      <c r="G35" s="33">
        <v>78.311300000000003</v>
      </c>
      <c r="H35" s="33">
        <v>75.216700000000003</v>
      </c>
      <c r="I35" s="33">
        <v>72.146199999999993</v>
      </c>
      <c r="J35" s="33">
        <v>68.1875</v>
      </c>
      <c r="K35" s="33">
        <v>63.442879499217526</v>
      </c>
      <c r="L35" s="34"/>
      <c r="M35" s="34"/>
      <c r="N35" s="34"/>
      <c r="O35" s="34"/>
      <c r="P35" s="34"/>
      <c r="Q35" s="34"/>
    </row>
    <row r="36" spans="1:17">
      <c r="A36" s="32" t="s">
        <v>78</v>
      </c>
      <c r="B36" s="33">
        <v>82.982399999999998</v>
      </c>
      <c r="C36" s="33">
        <v>84.371799999999993</v>
      </c>
      <c r="D36" s="33">
        <v>77.584500000000006</v>
      </c>
      <c r="E36" s="33">
        <v>81.148399999999995</v>
      </c>
      <c r="F36" s="33">
        <v>81.900199999999998</v>
      </c>
      <c r="G36" s="33">
        <v>76.771000000000001</v>
      </c>
      <c r="H36" s="33">
        <v>71.282300000000006</v>
      </c>
      <c r="I36" s="33">
        <v>68.484499999999997</v>
      </c>
      <c r="J36" s="33">
        <v>74.676509621765092</v>
      </c>
      <c r="K36" s="33">
        <v>67.895735379031592</v>
      </c>
      <c r="L36" s="34"/>
      <c r="M36" s="34"/>
      <c r="N36" s="34"/>
      <c r="O36" s="34"/>
      <c r="P36" s="34"/>
      <c r="Q36" s="34"/>
    </row>
    <row r="37" spans="1:17">
      <c r="A37" s="32" t="s">
        <v>79</v>
      </c>
      <c r="B37" s="33">
        <v>82.949200000000005</v>
      </c>
      <c r="C37" s="33">
        <v>83.474100000000007</v>
      </c>
      <c r="D37" s="33">
        <v>75.329300000000003</v>
      </c>
      <c r="E37" s="33">
        <v>79.379599999999996</v>
      </c>
      <c r="F37" s="33">
        <v>81.550200000000004</v>
      </c>
      <c r="G37" s="33">
        <v>77.284800000000004</v>
      </c>
      <c r="H37" s="33">
        <v>75.446600000000004</v>
      </c>
      <c r="I37" s="33">
        <v>74.009900000000002</v>
      </c>
      <c r="J37" s="33">
        <v>78.066734542183795</v>
      </c>
      <c r="K37" s="33">
        <v>73.121801751357069</v>
      </c>
      <c r="L37" s="34"/>
      <c r="M37" s="34"/>
      <c r="N37" s="34"/>
      <c r="O37" s="34"/>
      <c r="P37" s="34"/>
      <c r="Q37" s="34"/>
    </row>
    <row r="38" spans="1:17">
      <c r="A38" s="32" t="s">
        <v>80</v>
      </c>
      <c r="B38" s="33">
        <v>86.919799999999995</v>
      </c>
      <c r="C38" s="33">
        <v>85.947000000000003</v>
      </c>
      <c r="D38" s="33">
        <v>89.264399999999995</v>
      </c>
      <c r="E38" s="33">
        <v>85.2273</v>
      </c>
      <c r="F38" s="33">
        <v>86.772499999999994</v>
      </c>
      <c r="G38" s="33">
        <v>84.107100000000003</v>
      </c>
      <c r="H38" s="33">
        <v>85.140600000000006</v>
      </c>
      <c r="I38" s="33">
        <v>83.130099999999999</v>
      </c>
      <c r="J38" s="33">
        <v>87</v>
      </c>
      <c r="K38" s="33">
        <v>77.867203219315897</v>
      </c>
      <c r="L38" s="34"/>
      <c r="M38" s="34"/>
      <c r="N38" s="34"/>
      <c r="O38" s="34"/>
      <c r="P38" s="34"/>
      <c r="Q38" s="34"/>
    </row>
    <row r="39" spans="1:17">
      <c r="A39" s="32" t="s">
        <v>81</v>
      </c>
      <c r="B39" s="33">
        <v>90.472499999999997</v>
      </c>
      <c r="C39" s="33">
        <v>90.240200000000002</v>
      </c>
      <c r="D39" s="33">
        <v>88.181100000000001</v>
      </c>
      <c r="E39" s="33">
        <v>86.999300000000005</v>
      </c>
      <c r="F39" s="33">
        <v>86.825500000000005</v>
      </c>
      <c r="G39" s="33">
        <v>83.1631</v>
      </c>
      <c r="H39" s="33">
        <v>77.290300000000002</v>
      </c>
      <c r="I39" s="33">
        <v>75.735299999999995</v>
      </c>
      <c r="J39" s="33">
        <v>79.130129779024898</v>
      </c>
      <c r="K39" s="33">
        <v>75.209497206703915</v>
      </c>
      <c r="L39" s="34"/>
      <c r="M39" s="34"/>
      <c r="N39" s="34"/>
      <c r="O39" s="34"/>
      <c r="P39" s="34"/>
      <c r="Q39" s="34"/>
    </row>
    <row r="40" spans="1:17">
      <c r="A40" s="32" t="s">
        <v>82</v>
      </c>
      <c r="B40" s="33">
        <v>82.960800000000006</v>
      </c>
      <c r="C40" s="33">
        <v>85.922700000000006</v>
      </c>
      <c r="D40" s="33">
        <v>79.988500000000002</v>
      </c>
      <c r="E40" s="33">
        <v>82.127399999999994</v>
      </c>
      <c r="F40" s="33">
        <v>83.648700000000005</v>
      </c>
      <c r="G40" s="33">
        <v>78.410499999999999</v>
      </c>
      <c r="H40" s="33">
        <v>75.138000000000005</v>
      </c>
      <c r="I40" s="33">
        <v>72.663899999999998</v>
      </c>
      <c r="J40" s="33">
        <v>78.307439930522051</v>
      </c>
      <c r="K40" s="33">
        <v>70.636985641322156</v>
      </c>
      <c r="L40" s="34"/>
      <c r="M40" s="34"/>
      <c r="N40" s="34"/>
      <c r="O40" s="34"/>
      <c r="P40" s="34"/>
      <c r="Q40" s="34"/>
    </row>
    <row r="41" spans="1:17">
      <c r="A41" s="32" t="s">
        <v>83</v>
      </c>
      <c r="B41" s="33">
        <v>85.407399999999996</v>
      </c>
      <c r="C41" s="33">
        <v>89.132099999999994</v>
      </c>
      <c r="D41" s="33">
        <v>81.652799999999999</v>
      </c>
      <c r="E41" s="33">
        <v>79.249799999999993</v>
      </c>
      <c r="F41" s="33">
        <v>83.463899999999995</v>
      </c>
      <c r="G41" s="33">
        <v>80.879900000000006</v>
      </c>
      <c r="H41" s="33">
        <v>75.746899999999997</v>
      </c>
      <c r="I41" s="33">
        <v>75.996499999999997</v>
      </c>
      <c r="J41" s="33">
        <v>79.255813953488371</v>
      </c>
      <c r="K41" s="33">
        <v>76.663542642924085</v>
      </c>
      <c r="L41" s="34"/>
      <c r="M41" s="34"/>
      <c r="N41" s="34"/>
      <c r="O41" s="34"/>
      <c r="P41" s="34"/>
      <c r="Q41" s="34"/>
    </row>
    <row r="42" spans="1:17">
      <c r="A42" s="32" t="s">
        <v>84</v>
      </c>
      <c r="B42" s="33">
        <v>78.246799999999993</v>
      </c>
      <c r="C42" s="33">
        <v>78.154899999999998</v>
      </c>
      <c r="D42" s="33">
        <v>70.450900000000004</v>
      </c>
      <c r="E42" s="33">
        <v>75.260000000000005</v>
      </c>
      <c r="F42" s="33">
        <v>78.475700000000003</v>
      </c>
      <c r="G42" s="33">
        <v>72.106399999999994</v>
      </c>
      <c r="H42" s="33">
        <v>70.971199999999996</v>
      </c>
      <c r="I42" s="33">
        <v>70.178399999999996</v>
      </c>
      <c r="J42" s="33">
        <v>73.938764919564093</v>
      </c>
      <c r="K42" s="33">
        <v>67.795389048991353</v>
      </c>
      <c r="L42" s="34"/>
      <c r="M42" s="34"/>
      <c r="N42" s="34"/>
      <c r="O42" s="34"/>
      <c r="P42" s="34"/>
      <c r="Q42" s="34"/>
    </row>
    <row r="43" spans="1:17">
      <c r="A43" s="32" t="s">
        <v>85</v>
      </c>
      <c r="B43" s="33">
        <v>81.525199999999998</v>
      </c>
      <c r="C43" s="33">
        <v>82.620999999999995</v>
      </c>
      <c r="D43" s="33">
        <v>74.523700000000005</v>
      </c>
      <c r="E43" s="33">
        <v>76.56</v>
      </c>
      <c r="F43" s="33">
        <v>78.524900000000002</v>
      </c>
      <c r="G43" s="33">
        <v>73.286600000000007</v>
      </c>
      <c r="H43" s="33">
        <v>69.837299999999999</v>
      </c>
      <c r="I43" s="33">
        <v>67.077200000000005</v>
      </c>
      <c r="J43" s="33">
        <v>71.333071175776638</v>
      </c>
      <c r="K43" s="33">
        <v>64.994815966822188</v>
      </c>
      <c r="L43" s="34"/>
      <c r="M43" s="34"/>
      <c r="N43" s="34"/>
      <c r="O43" s="34"/>
      <c r="P43" s="34"/>
      <c r="Q43" s="34"/>
    </row>
    <row r="44" spans="1:17">
      <c r="A44" s="32" t="s">
        <v>86</v>
      </c>
      <c r="B44" s="33">
        <v>85.699200000000005</v>
      </c>
      <c r="C44" s="33">
        <v>88.122100000000003</v>
      </c>
      <c r="D44" s="33">
        <v>80.957499999999996</v>
      </c>
      <c r="E44" s="33">
        <v>83.468400000000003</v>
      </c>
      <c r="F44" s="33">
        <v>86.648099999999999</v>
      </c>
      <c r="G44" s="33">
        <v>81.726500000000001</v>
      </c>
      <c r="H44" s="33">
        <v>77.049700000000001</v>
      </c>
      <c r="I44" s="33">
        <v>75.865700000000004</v>
      </c>
      <c r="J44" s="33">
        <v>80.607787274453941</v>
      </c>
      <c r="K44" s="33">
        <v>74.478969306555513</v>
      </c>
      <c r="L44" s="34"/>
      <c r="M44" s="34"/>
      <c r="N44" s="34"/>
      <c r="O44" s="34"/>
      <c r="P44" s="34"/>
      <c r="Q44" s="34"/>
    </row>
    <row r="45" spans="1:17">
      <c r="A45" s="32" t="s">
        <v>87</v>
      </c>
      <c r="B45" s="33">
        <v>85.278099999999995</v>
      </c>
      <c r="C45" s="33">
        <v>83.243099999999998</v>
      </c>
      <c r="D45" s="33">
        <v>74.697199999999995</v>
      </c>
      <c r="E45" s="33">
        <v>78.458299999999994</v>
      </c>
      <c r="F45" s="33">
        <v>81.598799999999997</v>
      </c>
      <c r="G45" s="33">
        <v>77.077399999999997</v>
      </c>
      <c r="H45" s="33">
        <v>70.506200000000007</v>
      </c>
      <c r="I45" s="33">
        <v>69.972899999999996</v>
      </c>
      <c r="J45" s="33">
        <v>74.868865229810439</v>
      </c>
      <c r="K45" s="33">
        <v>68.277603173785351</v>
      </c>
      <c r="L45" s="34"/>
      <c r="M45" s="34"/>
      <c r="N45" s="34"/>
      <c r="O45" s="34"/>
      <c r="P45" s="34"/>
      <c r="Q45" s="34"/>
    </row>
    <row r="46" spans="1:17">
      <c r="A46" s="32" t="s">
        <v>88</v>
      </c>
      <c r="B46" s="33">
        <v>83.302499999999995</v>
      </c>
      <c r="C46" s="33">
        <v>83.983599999999996</v>
      </c>
      <c r="D46" s="33">
        <v>76.651499999999999</v>
      </c>
      <c r="E46" s="33">
        <v>78.416700000000006</v>
      </c>
      <c r="F46" s="33">
        <v>81.805499999999995</v>
      </c>
      <c r="G46" s="33">
        <v>77.306200000000004</v>
      </c>
      <c r="H46" s="33">
        <v>71.061700000000002</v>
      </c>
      <c r="I46" s="33">
        <v>70.384799999999998</v>
      </c>
      <c r="J46" s="33">
        <v>74.972893679443843</v>
      </c>
      <c r="K46" s="33">
        <v>69.749873031995932</v>
      </c>
      <c r="L46" s="34"/>
      <c r="M46" s="34"/>
      <c r="N46" s="34"/>
      <c r="O46" s="34"/>
      <c r="P46" s="34"/>
      <c r="Q46" s="34"/>
    </row>
    <row r="47" spans="1:17">
      <c r="A47" s="32" t="s">
        <v>89</v>
      </c>
      <c r="B47" s="33">
        <v>84.398200000000003</v>
      </c>
      <c r="C47" s="33">
        <v>84.990099999999998</v>
      </c>
      <c r="D47" s="33">
        <v>78.805300000000003</v>
      </c>
      <c r="E47" s="33">
        <v>80.6661</v>
      </c>
      <c r="F47" s="33">
        <v>84.329400000000007</v>
      </c>
      <c r="G47" s="33">
        <v>76.352400000000003</v>
      </c>
      <c r="H47" s="33">
        <v>70.925600000000003</v>
      </c>
      <c r="I47" s="33">
        <v>68.293800000000005</v>
      </c>
      <c r="J47" s="33">
        <v>72.071715120598284</v>
      </c>
      <c r="K47" s="33">
        <v>65.057235104197247</v>
      </c>
      <c r="L47" s="34"/>
      <c r="M47" s="34"/>
      <c r="N47" s="34"/>
      <c r="O47" s="34"/>
      <c r="P47" s="34"/>
      <c r="Q47" s="34"/>
    </row>
    <row r="48" spans="1:17">
      <c r="A48" s="32" t="s">
        <v>90</v>
      </c>
      <c r="B48" s="33">
        <v>86.900599999999997</v>
      </c>
      <c r="C48" s="33">
        <v>90</v>
      </c>
      <c r="D48" s="33">
        <v>88.162800000000004</v>
      </c>
      <c r="E48" s="33">
        <v>88.997600000000006</v>
      </c>
      <c r="F48" s="33">
        <v>90.943899999999999</v>
      </c>
      <c r="G48" s="33">
        <v>87.312399999999997</v>
      </c>
      <c r="H48" s="33">
        <v>86.244799999999998</v>
      </c>
      <c r="I48" s="33">
        <v>84.289599999999993</v>
      </c>
      <c r="J48" s="33">
        <v>85.106382978723403</v>
      </c>
      <c r="K48" s="33">
        <v>82.21574344023324</v>
      </c>
      <c r="L48" s="34"/>
      <c r="M48" s="34"/>
      <c r="N48" s="34"/>
      <c r="O48" s="34"/>
      <c r="P48" s="34"/>
      <c r="Q48" s="34"/>
    </row>
    <row r="49" spans="1:17">
      <c r="A49" s="32" t="s">
        <v>91</v>
      </c>
      <c r="B49" s="33">
        <v>78.513800000000003</v>
      </c>
      <c r="C49" s="33">
        <v>78.492000000000004</v>
      </c>
      <c r="D49" s="33">
        <v>70.160300000000007</v>
      </c>
      <c r="E49" s="33">
        <v>73.363500000000002</v>
      </c>
      <c r="F49" s="33">
        <v>76.894599999999997</v>
      </c>
      <c r="G49" s="33">
        <v>72.238900000000001</v>
      </c>
      <c r="H49" s="33">
        <v>67.61</v>
      </c>
      <c r="I49" s="33">
        <v>65.854200000000006</v>
      </c>
      <c r="J49" s="33">
        <v>70.101617289251465</v>
      </c>
      <c r="K49" s="33">
        <v>64.081748914049697</v>
      </c>
      <c r="L49" s="34"/>
      <c r="M49" s="34"/>
      <c r="N49" s="34"/>
      <c r="O49" s="34"/>
      <c r="P49" s="34"/>
      <c r="Q49" s="34"/>
    </row>
    <row r="50" spans="1:17">
      <c r="A50" s="32" t="s">
        <v>92</v>
      </c>
      <c r="B50" s="33">
        <v>88.455299999999994</v>
      </c>
      <c r="C50" s="33">
        <v>90.627499999999998</v>
      </c>
      <c r="D50" s="33">
        <v>87.427700000000002</v>
      </c>
      <c r="E50" s="33">
        <v>86.861800000000002</v>
      </c>
      <c r="F50" s="33">
        <v>87.804900000000004</v>
      </c>
      <c r="G50" s="33">
        <v>83.161299999999997</v>
      </c>
      <c r="H50" s="33">
        <v>79.822699999999998</v>
      </c>
      <c r="I50" s="33">
        <v>78.251800000000003</v>
      </c>
      <c r="J50" s="33">
        <v>79.220183486238525</v>
      </c>
      <c r="K50" s="33">
        <v>74.165915238954014</v>
      </c>
      <c r="L50" s="34"/>
      <c r="M50" s="34"/>
      <c r="N50" s="34"/>
      <c r="O50" s="34"/>
      <c r="P50" s="34"/>
      <c r="Q50" s="34"/>
    </row>
    <row r="51" spans="1:17">
      <c r="A51" s="32" t="s">
        <v>93</v>
      </c>
      <c r="B51" s="33">
        <v>86.717100000000002</v>
      </c>
      <c r="C51" s="33">
        <v>86.154600000000002</v>
      </c>
      <c r="D51" s="33">
        <v>79.856099999999998</v>
      </c>
      <c r="E51" s="33">
        <v>82.426599999999993</v>
      </c>
      <c r="F51" s="33">
        <v>84.508700000000005</v>
      </c>
      <c r="G51" s="33">
        <v>80.56</v>
      </c>
      <c r="H51" s="33">
        <v>77.876099999999994</v>
      </c>
      <c r="I51" s="33">
        <v>76.0244</v>
      </c>
      <c r="J51" s="33">
        <v>80.225187984725011</v>
      </c>
      <c r="K51" s="33">
        <v>74.02648434123148</v>
      </c>
      <c r="L51" s="34"/>
      <c r="M51" s="31"/>
      <c r="N51" s="31"/>
      <c r="O51" s="31"/>
      <c r="P51" s="31"/>
      <c r="Q51" s="31"/>
    </row>
    <row r="52" spans="1:17">
      <c r="A52" s="32" t="s">
        <v>94</v>
      </c>
      <c r="B52" s="33">
        <v>35.916499999999999</v>
      </c>
      <c r="C52" s="33">
        <v>34.783099999999997</v>
      </c>
      <c r="D52" s="33">
        <v>20.900500000000001</v>
      </c>
      <c r="E52" s="33">
        <v>23.905100000000001</v>
      </c>
      <c r="F52" s="33">
        <v>31.880199999999999</v>
      </c>
      <c r="G52" s="33">
        <v>6.4450000000000003</v>
      </c>
      <c r="H52" s="33">
        <v>5.9711999999999996</v>
      </c>
      <c r="I52" s="33">
        <v>8.2638999999999996</v>
      </c>
      <c r="J52" s="33">
        <v>5.9371753345963452</v>
      </c>
      <c r="K52" s="33">
        <v>7.4944607461524644</v>
      </c>
      <c r="L52" s="34"/>
      <c r="M52" s="31"/>
      <c r="N52" s="31"/>
      <c r="O52" s="31"/>
      <c r="P52" s="31"/>
      <c r="Q52" s="31"/>
    </row>
    <row r="53" spans="1:17" s="37" customForma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8"/>
      <c r="M53" s="18"/>
      <c r="N53" s="18"/>
      <c r="O53" s="18"/>
      <c r="P53" s="18"/>
      <c r="Q53" s="18"/>
    </row>
    <row r="54" spans="1:17">
      <c r="A54" s="38" t="s">
        <v>95</v>
      </c>
    </row>
    <row r="55" spans="1:17">
      <c r="A55" s="39" t="s">
        <v>96</v>
      </c>
      <c r="I55"/>
      <c r="J55"/>
      <c r="K55"/>
      <c r="L55"/>
      <c r="M55"/>
      <c r="N55"/>
      <c r="O55"/>
      <c r="P55"/>
      <c r="Q55"/>
    </row>
    <row r="56" spans="1:17">
      <c r="A56" s="39" t="s">
        <v>97</v>
      </c>
      <c r="I56"/>
      <c r="J56"/>
      <c r="K56"/>
      <c r="L56"/>
      <c r="M56"/>
      <c r="N56"/>
      <c r="O56"/>
      <c r="P56"/>
      <c r="Q56"/>
    </row>
    <row r="57" spans="1:17" ht="12.75" customHeight="1"/>
    <row r="58" spans="1:17">
      <c r="A58" s="40" t="s">
        <v>98</v>
      </c>
    </row>
    <row r="59" spans="1:17">
      <c r="A59" s="41"/>
    </row>
  </sheetData>
  <hyperlinks>
    <hyperlink ref="L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&amp;L_x000D_&amp;"calibri"&amp;12&amp;B15.1.1. Elecciones Generales Legislativas. Evolución de la participación.&amp;R&amp;"calibri"&amp;10&amp;P</oddHeader>
    <oddFooter>&amp;L&amp;"calibri"&amp;8&amp;I&amp;"-,Cursiva"&amp;8&amp;K000000ANUARIO ESTADÍSTICO DE LA REGIÓN DE MURCIA 2019. TOMO II. DATOS MUNICIPALES&amp;R&amp;"calibri"&amp;8&amp;I15.1. RESULTADOS COMPARATIVOS DE LAS ELECCIONES CELEBRADAS HASTA LA FECHA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0"/>
  <sheetViews>
    <sheetView topLeftCell="A40" workbookViewId="0"/>
  </sheetViews>
  <sheetFormatPr baseColWidth="10" defaultColWidth="11.44140625" defaultRowHeight="14.4"/>
  <cols>
    <col min="1" max="1" width="26.6640625" customWidth="1"/>
    <col min="2" max="9" width="9.6640625" customWidth="1"/>
    <col min="10" max="11" width="9.6640625" style="18" customWidth="1"/>
    <col min="12" max="12" width="8" style="18" customWidth="1"/>
    <col min="13" max="13" width="9.44140625" style="18" customWidth="1"/>
    <col min="14" max="22" width="11.44140625" style="18"/>
  </cols>
  <sheetData>
    <row r="1" spans="1:22">
      <c r="A1" s="16" t="s">
        <v>99</v>
      </c>
      <c r="B1" s="17"/>
      <c r="C1" s="17"/>
      <c r="D1" s="17"/>
      <c r="E1" s="17"/>
      <c r="F1" s="17"/>
      <c r="G1" s="17"/>
      <c r="H1" s="17"/>
      <c r="I1" s="17"/>
      <c r="K1" s="19" t="s">
        <v>44</v>
      </c>
      <c r="L1" s="34"/>
    </row>
    <row r="2" spans="1:22">
      <c r="A2" s="16"/>
    </row>
    <row r="3" spans="1:22" s="18" customForma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s="18" customFormat="1">
      <c r="A4" s="22" t="s">
        <v>45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7" customFormat="1" ht="15" customHeight="1">
      <c r="A5" s="42"/>
      <c r="B5" s="43">
        <v>1983</v>
      </c>
      <c r="C5" s="43">
        <v>1987</v>
      </c>
      <c r="D5" s="43">
        <v>1991</v>
      </c>
      <c r="E5" s="43">
        <v>1995</v>
      </c>
      <c r="F5" s="43">
        <v>1999</v>
      </c>
      <c r="G5" s="43">
        <v>2003</v>
      </c>
      <c r="H5" s="43">
        <v>2007</v>
      </c>
      <c r="I5" s="43">
        <v>2011</v>
      </c>
      <c r="J5" s="43">
        <v>2015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s="44" customFormat="1">
      <c r="A6" s="28" t="s">
        <v>48</v>
      </c>
      <c r="B6" s="30">
        <v>68.467500000000001</v>
      </c>
      <c r="C6" s="30">
        <v>72.884299999999996</v>
      </c>
      <c r="D6" s="30">
        <v>67.08</v>
      </c>
      <c r="E6" s="30">
        <v>75.246700000000004</v>
      </c>
      <c r="F6" s="30">
        <v>67.66</v>
      </c>
      <c r="G6" s="30">
        <v>69.981399999999994</v>
      </c>
      <c r="H6" s="30">
        <v>68.005499999999998</v>
      </c>
      <c r="I6" s="30">
        <v>66.44</v>
      </c>
      <c r="J6" s="30">
        <v>63.567799999999998</v>
      </c>
      <c r="L6" s="20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>
      <c r="A7" s="32" t="s">
        <v>49</v>
      </c>
      <c r="B7" s="33">
        <v>64.325800000000001</v>
      </c>
      <c r="C7" s="33">
        <v>74.409499999999994</v>
      </c>
      <c r="D7" s="33">
        <v>75.41</v>
      </c>
      <c r="E7" s="33">
        <v>87.182699999999997</v>
      </c>
      <c r="F7" s="33">
        <v>85.65</v>
      </c>
      <c r="G7" s="33">
        <v>86.445499999999996</v>
      </c>
      <c r="H7" s="33">
        <v>87.609200000000001</v>
      </c>
      <c r="I7" s="33">
        <v>87.27</v>
      </c>
      <c r="J7" s="33">
        <v>84.444400000000002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1:22">
      <c r="A8" s="32" t="s">
        <v>50</v>
      </c>
      <c r="B8" s="33">
        <v>85.925399999999996</v>
      </c>
      <c r="C8" s="33">
        <v>86.956000000000003</v>
      </c>
      <c r="D8" s="33">
        <v>84.5</v>
      </c>
      <c r="E8" s="33">
        <v>81.289599999999993</v>
      </c>
      <c r="F8" s="33">
        <v>79.86</v>
      </c>
      <c r="G8" s="33">
        <v>82.358400000000003</v>
      </c>
      <c r="H8" s="33">
        <v>81.412700000000001</v>
      </c>
      <c r="I8" s="33">
        <v>76.11</v>
      </c>
      <c r="J8" s="33">
        <v>66.532300000000006</v>
      </c>
      <c r="L8" s="34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>
      <c r="A9" s="32" t="s">
        <v>51</v>
      </c>
      <c r="B9" s="33">
        <v>73.588899999999995</v>
      </c>
      <c r="C9" s="33">
        <v>72.965699999999998</v>
      </c>
      <c r="D9" s="33">
        <v>65.67</v>
      </c>
      <c r="E9" s="33">
        <v>72.450599999999994</v>
      </c>
      <c r="F9" s="33">
        <v>70.58</v>
      </c>
      <c r="G9" s="33">
        <v>71.921499999999995</v>
      </c>
      <c r="H9" s="33">
        <v>68.484399999999994</v>
      </c>
      <c r="I9" s="33">
        <v>68.739999999999995</v>
      </c>
      <c r="J9" s="33">
        <v>62.978200000000001</v>
      </c>
      <c r="L9" s="34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>
      <c r="A10" s="32" t="s">
        <v>52</v>
      </c>
      <c r="B10" s="33">
        <v>76.742199999999997</v>
      </c>
      <c r="C10" s="33">
        <v>86.419799999999995</v>
      </c>
      <c r="D10" s="33">
        <v>92.32</v>
      </c>
      <c r="E10" s="33">
        <v>93.3583</v>
      </c>
      <c r="F10" s="33">
        <v>94.96</v>
      </c>
      <c r="G10" s="33">
        <v>95.234099999999998</v>
      </c>
      <c r="H10" s="33">
        <v>93.154200000000003</v>
      </c>
      <c r="I10" s="33">
        <v>95.63</v>
      </c>
      <c r="J10" s="33">
        <v>92.495599999999996</v>
      </c>
      <c r="L10" s="34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1:22">
      <c r="A11" s="32" t="s">
        <v>53</v>
      </c>
      <c r="B11" s="33">
        <v>75.4054</v>
      </c>
      <c r="C11" s="33">
        <v>74.773600000000002</v>
      </c>
      <c r="D11" s="33">
        <v>71.430000000000007</v>
      </c>
      <c r="E11" s="33">
        <v>78.665000000000006</v>
      </c>
      <c r="F11" s="33">
        <v>69.72</v>
      </c>
      <c r="G11" s="33">
        <v>71.535899999999998</v>
      </c>
      <c r="H11" s="33">
        <v>68.679900000000004</v>
      </c>
      <c r="I11" s="33">
        <v>68.739999999999995</v>
      </c>
      <c r="J11" s="33">
        <v>64.313999999999993</v>
      </c>
      <c r="L11" s="34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1:22">
      <c r="A12" s="32" t="s">
        <v>54</v>
      </c>
      <c r="B12" s="33"/>
      <c r="C12" s="33">
        <v>82.647099999999995</v>
      </c>
      <c r="D12" s="33">
        <v>76.760000000000005</v>
      </c>
      <c r="E12" s="33">
        <v>80.492599999999996</v>
      </c>
      <c r="F12" s="33">
        <v>74.17</v>
      </c>
      <c r="G12" s="33">
        <v>71.114800000000002</v>
      </c>
      <c r="H12" s="33">
        <v>68.809700000000007</v>
      </c>
      <c r="I12" s="33">
        <v>69.260000000000005</v>
      </c>
      <c r="J12" s="33">
        <v>64.410799999999995</v>
      </c>
      <c r="L12" s="34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>
      <c r="A13" s="32" t="s">
        <v>55</v>
      </c>
      <c r="B13" s="33">
        <v>83.684200000000004</v>
      </c>
      <c r="C13" s="33">
        <v>82.586399999999998</v>
      </c>
      <c r="D13" s="33">
        <v>89.35</v>
      </c>
      <c r="E13" s="33">
        <v>92.004900000000006</v>
      </c>
      <c r="F13" s="33">
        <v>88.77</v>
      </c>
      <c r="G13" s="33">
        <v>90.855099999999993</v>
      </c>
      <c r="H13" s="33">
        <v>90.134</v>
      </c>
      <c r="I13" s="33">
        <v>91.55</v>
      </c>
      <c r="J13" s="33">
        <v>88.351900000000001</v>
      </c>
      <c r="L13" s="34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>
      <c r="A14" s="32" t="s">
        <v>56</v>
      </c>
      <c r="B14" s="33">
        <v>84.904700000000005</v>
      </c>
      <c r="C14" s="33">
        <v>82.495500000000007</v>
      </c>
      <c r="D14" s="33">
        <v>79.09</v>
      </c>
      <c r="E14" s="33">
        <v>80.247399999999999</v>
      </c>
      <c r="F14" s="33">
        <v>77.84</v>
      </c>
      <c r="G14" s="33">
        <v>76.987799999999993</v>
      </c>
      <c r="H14" s="33">
        <v>72.327799999999996</v>
      </c>
      <c r="I14" s="33">
        <v>72.040000000000006</v>
      </c>
      <c r="J14" s="33">
        <v>67.775899999999993</v>
      </c>
      <c r="L14" s="34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22">
      <c r="A15" s="32" t="s">
        <v>57</v>
      </c>
      <c r="B15" s="33">
        <v>76.403999999999996</v>
      </c>
      <c r="C15" s="33">
        <v>76.0929</v>
      </c>
      <c r="D15" s="33">
        <v>72.47</v>
      </c>
      <c r="E15" s="33">
        <v>77.788200000000003</v>
      </c>
      <c r="F15" s="33">
        <v>72.27</v>
      </c>
      <c r="G15" s="33">
        <v>73.911000000000001</v>
      </c>
      <c r="H15" s="33">
        <v>71.305400000000006</v>
      </c>
      <c r="I15" s="33">
        <v>70.63</v>
      </c>
      <c r="J15" s="33">
        <v>67.291399999999996</v>
      </c>
      <c r="L15" s="34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>
      <c r="A16" s="32" t="s">
        <v>58</v>
      </c>
      <c r="B16" s="33">
        <v>84.014799999999994</v>
      </c>
      <c r="C16" s="33">
        <v>82.952200000000005</v>
      </c>
      <c r="D16" s="33">
        <v>81.91</v>
      </c>
      <c r="E16" s="33">
        <v>87.953199999999995</v>
      </c>
      <c r="F16" s="33">
        <v>83.76</v>
      </c>
      <c r="G16" s="33">
        <v>84.498599999999996</v>
      </c>
      <c r="H16" s="33">
        <v>81.477699999999999</v>
      </c>
      <c r="I16" s="33">
        <v>81.540000000000006</v>
      </c>
      <c r="J16" s="33">
        <v>74.779200000000003</v>
      </c>
      <c r="L16" s="34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>
      <c r="A17" s="32" t="s">
        <v>59</v>
      </c>
      <c r="B17" s="33">
        <v>80.712000000000003</v>
      </c>
      <c r="C17" s="33">
        <v>86.492699999999999</v>
      </c>
      <c r="D17" s="33">
        <v>86.23</v>
      </c>
      <c r="E17" s="33">
        <v>84.9375</v>
      </c>
      <c r="F17" s="33">
        <v>82.98</v>
      </c>
      <c r="G17" s="33">
        <v>85.9345</v>
      </c>
      <c r="H17" s="33">
        <v>84.149000000000001</v>
      </c>
      <c r="I17" s="33">
        <v>82.72</v>
      </c>
      <c r="J17" s="33">
        <v>75.051000000000002</v>
      </c>
      <c r="L17" s="34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>
      <c r="A18" s="32" t="s">
        <v>60</v>
      </c>
      <c r="B18" s="33">
        <v>69.954899999999995</v>
      </c>
      <c r="C18" s="33">
        <v>80.746200000000002</v>
      </c>
      <c r="D18" s="33">
        <v>79.91</v>
      </c>
      <c r="E18" s="33">
        <v>82.046000000000006</v>
      </c>
      <c r="F18" s="33">
        <v>80.099999999999994</v>
      </c>
      <c r="G18" s="33">
        <v>81.000699999999995</v>
      </c>
      <c r="H18" s="33">
        <v>83.5792</v>
      </c>
      <c r="I18" s="33">
        <v>79.040000000000006</v>
      </c>
      <c r="J18" s="33">
        <v>76.233000000000004</v>
      </c>
      <c r="L18" s="34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>
      <c r="A19" s="32" t="s">
        <v>61</v>
      </c>
      <c r="B19" s="33">
        <v>82.2928</v>
      </c>
      <c r="C19" s="33">
        <v>83.282799999999995</v>
      </c>
      <c r="D19" s="33">
        <v>80.55</v>
      </c>
      <c r="E19" s="33">
        <v>83.870199999999997</v>
      </c>
      <c r="F19" s="33">
        <v>79.760000000000005</v>
      </c>
      <c r="G19" s="33">
        <v>80.491799999999998</v>
      </c>
      <c r="H19" s="33">
        <v>81.614900000000006</v>
      </c>
      <c r="I19" s="33">
        <v>82.48</v>
      </c>
      <c r="J19" s="33">
        <v>76.9923</v>
      </c>
      <c r="L19" s="34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>
      <c r="A20" s="32" t="s">
        <v>62</v>
      </c>
      <c r="B20" s="33">
        <v>82.927199999999999</v>
      </c>
      <c r="C20" s="33">
        <v>74.5518</v>
      </c>
      <c r="D20" s="33">
        <v>72.650000000000006</v>
      </c>
      <c r="E20" s="33">
        <v>76.338099999999997</v>
      </c>
      <c r="F20" s="33">
        <v>76.099999999999994</v>
      </c>
      <c r="G20" s="33">
        <v>76.203100000000006</v>
      </c>
      <c r="H20" s="33">
        <v>74.069999999999993</v>
      </c>
      <c r="I20" s="33">
        <v>78.05</v>
      </c>
      <c r="J20" s="33">
        <v>72.572800000000001</v>
      </c>
      <c r="L20" s="34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>
      <c r="A21" s="32" t="s">
        <v>63</v>
      </c>
      <c r="B21" s="33">
        <v>74.468100000000007</v>
      </c>
      <c r="C21" s="33">
        <v>98.710999999999999</v>
      </c>
      <c r="D21" s="33">
        <v>81.91</v>
      </c>
      <c r="E21" s="33">
        <v>88.713899999999995</v>
      </c>
      <c r="F21" s="33">
        <v>92.65</v>
      </c>
      <c r="G21" s="33">
        <v>89.251400000000004</v>
      </c>
      <c r="H21" s="33">
        <v>90.532200000000003</v>
      </c>
      <c r="I21" s="33">
        <v>93.66</v>
      </c>
      <c r="J21" s="33">
        <v>87.225999999999999</v>
      </c>
      <c r="L21" s="34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2">
      <c r="A22" s="32" t="s">
        <v>64</v>
      </c>
      <c r="B22" s="33">
        <v>60.687899999999999</v>
      </c>
      <c r="C22" s="33">
        <v>67.378900000000002</v>
      </c>
      <c r="D22" s="33">
        <v>69.95</v>
      </c>
      <c r="E22" s="33">
        <v>78.194500000000005</v>
      </c>
      <c r="F22" s="33">
        <v>73.25</v>
      </c>
      <c r="G22" s="33">
        <v>73.577100000000002</v>
      </c>
      <c r="H22" s="33">
        <v>71.898200000000003</v>
      </c>
      <c r="I22" s="33">
        <v>71.39</v>
      </c>
      <c r="J22" s="33">
        <v>68.608800000000002</v>
      </c>
      <c r="L22" s="34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22">
      <c r="A23" s="32" t="s">
        <v>65</v>
      </c>
      <c r="B23" s="33">
        <v>59.725000000000001</v>
      </c>
      <c r="C23" s="33">
        <v>66.131299999999996</v>
      </c>
      <c r="D23" s="33">
        <v>52.64</v>
      </c>
      <c r="E23" s="33">
        <v>66.110100000000003</v>
      </c>
      <c r="F23" s="33">
        <v>55.17</v>
      </c>
      <c r="G23" s="33">
        <v>59.816899999999997</v>
      </c>
      <c r="H23" s="33">
        <v>56.991399999999999</v>
      </c>
      <c r="I23" s="33">
        <v>56.82</v>
      </c>
      <c r="J23" s="33">
        <v>58.073599999999999</v>
      </c>
      <c r="L23" s="34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1:22">
      <c r="A24" s="32" t="s">
        <v>66</v>
      </c>
      <c r="B24" s="33">
        <v>69.116799999999998</v>
      </c>
      <c r="C24" s="33">
        <v>70.816299999999998</v>
      </c>
      <c r="D24" s="33">
        <v>74.94</v>
      </c>
      <c r="E24" s="33">
        <v>81.880600000000001</v>
      </c>
      <c r="F24" s="33">
        <v>80.48</v>
      </c>
      <c r="G24" s="33">
        <v>82.770600000000002</v>
      </c>
      <c r="H24" s="33">
        <v>77.914000000000001</v>
      </c>
      <c r="I24" s="33">
        <v>76.849999999999994</v>
      </c>
      <c r="J24" s="33">
        <v>74.448499999999996</v>
      </c>
      <c r="L24" s="34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>
      <c r="A25" s="32" t="s">
        <v>67</v>
      </c>
      <c r="B25" s="33">
        <v>84.286100000000005</v>
      </c>
      <c r="C25" s="33">
        <v>83.198599999999999</v>
      </c>
      <c r="D25" s="33">
        <v>84.36</v>
      </c>
      <c r="E25" s="33">
        <v>91.747399999999999</v>
      </c>
      <c r="F25" s="33">
        <v>86.33</v>
      </c>
      <c r="G25" s="33">
        <v>84.665099999999995</v>
      </c>
      <c r="H25" s="33">
        <v>85.355800000000002</v>
      </c>
      <c r="I25" s="33">
        <v>77.56</v>
      </c>
      <c r="J25" s="33">
        <v>74.532700000000006</v>
      </c>
      <c r="L25" s="34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>
      <c r="A26" s="32" t="s">
        <v>68</v>
      </c>
      <c r="B26" s="33">
        <v>71.745800000000003</v>
      </c>
      <c r="C26" s="33">
        <v>70.8172</v>
      </c>
      <c r="D26" s="33">
        <v>67.69</v>
      </c>
      <c r="E26" s="33">
        <v>73.410300000000007</v>
      </c>
      <c r="F26" s="33">
        <v>68.22</v>
      </c>
      <c r="G26" s="33">
        <v>67.539599999999993</v>
      </c>
      <c r="H26" s="33">
        <v>61.650500000000001</v>
      </c>
      <c r="I26" s="33">
        <v>60.86</v>
      </c>
      <c r="J26" s="33">
        <v>59.557400000000001</v>
      </c>
      <c r="L26" s="34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>
      <c r="A27" s="32" t="s">
        <v>69</v>
      </c>
      <c r="B27" s="33">
        <v>83.721500000000006</v>
      </c>
      <c r="C27" s="33">
        <v>83.708699999999993</v>
      </c>
      <c r="D27" s="33">
        <v>88.69</v>
      </c>
      <c r="E27" s="33">
        <v>81.436499999999995</v>
      </c>
      <c r="F27" s="33">
        <v>80.760000000000005</v>
      </c>
      <c r="G27" s="33">
        <v>87.835300000000004</v>
      </c>
      <c r="H27" s="33">
        <v>85.136099999999999</v>
      </c>
      <c r="I27" s="33">
        <v>82.64</v>
      </c>
      <c r="J27" s="33">
        <v>81.866200000000006</v>
      </c>
      <c r="L27" s="34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>
      <c r="A28" s="32" t="s">
        <v>70</v>
      </c>
      <c r="B28" s="33">
        <v>69.671199999999999</v>
      </c>
      <c r="C28" s="33">
        <v>84.884900000000002</v>
      </c>
      <c r="D28" s="33">
        <v>77.56</v>
      </c>
      <c r="E28" s="33">
        <v>81.041300000000007</v>
      </c>
      <c r="F28" s="33">
        <v>77.89</v>
      </c>
      <c r="G28" s="33">
        <v>77.3553</v>
      </c>
      <c r="H28" s="33">
        <v>76.379900000000006</v>
      </c>
      <c r="I28" s="33">
        <v>73.94</v>
      </c>
      <c r="J28" s="33">
        <v>67.697299999999998</v>
      </c>
      <c r="L28" s="34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>
      <c r="A29" s="32" t="s">
        <v>71</v>
      </c>
      <c r="B29" s="33">
        <v>73.667400000000001</v>
      </c>
      <c r="C29" s="33">
        <v>74.839600000000004</v>
      </c>
      <c r="D29" s="33">
        <v>69.41</v>
      </c>
      <c r="E29" s="33">
        <v>75.207700000000003</v>
      </c>
      <c r="F29" s="33">
        <v>68.42</v>
      </c>
      <c r="G29" s="33">
        <v>70.649000000000001</v>
      </c>
      <c r="H29" s="33">
        <v>68.373800000000003</v>
      </c>
      <c r="I29" s="33">
        <v>70.14</v>
      </c>
      <c r="J29" s="33">
        <v>63.003700000000002</v>
      </c>
      <c r="L29" s="34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>
      <c r="A30" s="32" t="s">
        <v>72</v>
      </c>
      <c r="B30" s="33">
        <v>82.787499999999994</v>
      </c>
      <c r="C30" s="33">
        <v>82.974800000000002</v>
      </c>
      <c r="D30" s="33">
        <v>84.19</v>
      </c>
      <c r="E30" s="33">
        <v>90.147300000000001</v>
      </c>
      <c r="F30" s="33">
        <v>85.42</v>
      </c>
      <c r="G30" s="33">
        <v>84.976799999999997</v>
      </c>
      <c r="H30" s="33">
        <v>88.037000000000006</v>
      </c>
      <c r="I30" s="33">
        <v>82.6</v>
      </c>
      <c r="J30" s="33">
        <v>75.628</v>
      </c>
      <c r="L30" s="34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>
      <c r="A31" s="32" t="s">
        <v>73</v>
      </c>
      <c r="B31" s="33">
        <v>61.462499999999999</v>
      </c>
      <c r="C31" s="33">
        <v>68.464299999999994</v>
      </c>
      <c r="D31" s="33">
        <v>63.74</v>
      </c>
      <c r="E31" s="33">
        <v>73.557100000000005</v>
      </c>
      <c r="F31" s="33">
        <v>68.97</v>
      </c>
      <c r="G31" s="33">
        <v>66.827699999999993</v>
      </c>
      <c r="H31" s="33">
        <v>68.695300000000003</v>
      </c>
      <c r="I31" s="33">
        <v>65.5</v>
      </c>
      <c r="J31" s="33">
        <v>63.461799999999997</v>
      </c>
      <c r="L31" s="34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>
      <c r="A32" s="32" t="s">
        <v>74</v>
      </c>
      <c r="B32" s="33">
        <v>82.390699999999995</v>
      </c>
      <c r="C32" s="33">
        <v>84.106700000000004</v>
      </c>
      <c r="D32" s="33">
        <v>84.11</v>
      </c>
      <c r="E32" s="33">
        <v>88.436000000000007</v>
      </c>
      <c r="F32" s="33">
        <v>85.9</v>
      </c>
      <c r="G32" s="33">
        <v>84.558800000000005</v>
      </c>
      <c r="H32" s="33">
        <v>81.669600000000003</v>
      </c>
      <c r="I32" s="33">
        <v>79.94</v>
      </c>
      <c r="J32" s="33">
        <v>73.697000000000003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1:22">
      <c r="A33" s="32" t="s">
        <v>75</v>
      </c>
      <c r="B33" s="33">
        <v>73.305099999999996</v>
      </c>
      <c r="C33" s="33">
        <v>73.744600000000005</v>
      </c>
      <c r="D33" s="33">
        <v>75.84</v>
      </c>
      <c r="E33" s="33">
        <v>77.398600000000002</v>
      </c>
      <c r="F33" s="33">
        <v>71.44</v>
      </c>
      <c r="G33" s="33">
        <v>69.072900000000004</v>
      </c>
      <c r="H33" s="33">
        <v>71.866200000000006</v>
      </c>
      <c r="I33" s="33">
        <v>69.260000000000005</v>
      </c>
      <c r="J33" s="33">
        <v>65.507300000000001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>
      <c r="A34" s="32" t="s">
        <v>76</v>
      </c>
      <c r="B34" s="33">
        <v>75.168300000000002</v>
      </c>
      <c r="C34" s="33">
        <v>73.911199999999994</v>
      </c>
      <c r="D34" s="33">
        <v>69.760000000000005</v>
      </c>
      <c r="E34" s="33">
        <v>78.607399999999998</v>
      </c>
      <c r="F34" s="33">
        <v>69.540000000000006</v>
      </c>
      <c r="G34" s="33">
        <v>71.1785</v>
      </c>
      <c r="H34" s="33">
        <v>66.06</v>
      </c>
      <c r="I34" s="33">
        <v>66.55</v>
      </c>
      <c r="J34" s="33">
        <v>64.522599999999997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>
      <c r="A35" s="32" t="s">
        <v>77</v>
      </c>
      <c r="B35" s="33">
        <v>73.408799999999999</v>
      </c>
      <c r="C35" s="33">
        <v>72.953800000000001</v>
      </c>
      <c r="D35" s="33">
        <v>72.67</v>
      </c>
      <c r="E35" s="33">
        <v>79.775000000000006</v>
      </c>
      <c r="F35" s="33">
        <v>76.790000000000006</v>
      </c>
      <c r="G35" s="33">
        <v>81.741</v>
      </c>
      <c r="H35" s="33">
        <v>82.658799999999999</v>
      </c>
      <c r="I35" s="33">
        <v>78.69</v>
      </c>
      <c r="J35" s="33">
        <v>73.853999999999999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>
      <c r="A36" s="32" t="s">
        <v>78</v>
      </c>
      <c r="B36" s="33">
        <v>65.382000000000005</v>
      </c>
      <c r="C36" s="33">
        <v>78.168300000000002</v>
      </c>
      <c r="D36" s="33">
        <v>75.3</v>
      </c>
      <c r="E36" s="33">
        <v>76.484999999999999</v>
      </c>
      <c r="F36" s="33">
        <v>75.16</v>
      </c>
      <c r="G36" s="33">
        <v>76.500100000000003</v>
      </c>
      <c r="H36" s="33">
        <v>79.453500000000005</v>
      </c>
      <c r="I36" s="33">
        <v>74.11</v>
      </c>
      <c r="J36" s="33">
        <v>66.962500000000006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>
      <c r="A37" s="32" t="s">
        <v>79</v>
      </c>
      <c r="B37" s="33">
        <v>65.460700000000003</v>
      </c>
      <c r="C37" s="33">
        <v>72.040800000000004</v>
      </c>
      <c r="D37" s="33">
        <v>65.63</v>
      </c>
      <c r="E37" s="33">
        <v>77.0047</v>
      </c>
      <c r="F37" s="33">
        <v>66.73</v>
      </c>
      <c r="G37" s="33">
        <v>70.4178</v>
      </c>
      <c r="H37" s="33">
        <v>67.445099999999996</v>
      </c>
      <c r="I37" s="33">
        <v>67.09</v>
      </c>
      <c r="J37" s="33">
        <v>65.531099999999995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>
      <c r="A38" s="32" t="s">
        <v>80</v>
      </c>
      <c r="B38" s="33">
        <v>86.831299999999999</v>
      </c>
      <c r="C38" s="33">
        <v>89.240499999999997</v>
      </c>
      <c r="D38" s="33">
        <v>91.39</v>
      </c>
      <c r="E38" s="33">
        <v>90.309299999999993</v>
      </c>
      <c r="F38" s="33">
        <v>94.26</v>
      </c>
      <c r="G38" s="33">
        <v>95.446299999999994</v>
      </c>
      <c r="H38" s="33">
        <v>96.806700000000006</v>
      </c>
      <c r="I38" s="33">
        <v>93.12</v>
      </c>
      <c r="J38" s="33">
        <v>93.117400000000004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>
      <c r="A39" s="32" t="s">
        <v>81</v>
      </c>
      <c r="B39" s="33">
        <v>87.135199999999998</v>
      </c>
      <c r="C39" s="33">
        <v>87.753500000000003</v>
      </c>
      <c r="D39" s="33">
        <v>93.26</v>
      </c>
      <c r="E39" s="33">
        <v>91.950100000000006</v>
      </c>
      <c r="F39" s="33">
        <v>89.02</v>
      </c>
      <c r="G39" s="33">
        <v>91.438000000000002</v>
      </c>
      <c r="H39" s="33">
        <v>90.341899999999995</v>
      </c>
      <c r="I39" s="33">
        <v>87.34</v>
      </c>
      <c r="J39" s="33">
        <v>81.039299999999997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>
      <c r="A40" s="32" t="s">
        <v>82</v>
      </c>
      <c r="B40" s="33">
        <v>69.155100000000004</v>
      </c>
      <c r="C40" s="33">
        <v>77.9238</v>
      </c>
      <c r="D40" s="33">
        <v>78.47</v>
      </c>
      <c r="E40" s="33">
        <v>83.440100000000001</v>
      </c>
      <c r="F40" s="33">
        <v>81.709999999999994</v>
      </c>
      <c r="G40" s="33">
        <v>83.999600000000001</v>
      </c>
      <c r="H40" s="33">
        <v>79.419899999999998</v>
      </c>
      <c r="I40" s="33">
        <v>75.94</v>
      </c>
      <c r="J40" s="33">
        <v>70.956900000000005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>
      <c r="A41" s="32" t="s">
        <v>83</v>
      </c>
      <c r="B41" s="33">
        <v>74.215199999999996</v>
      </c>
      <c r="C41" s="33">
        <v>80.150400000000005</v>
      </c>
      <c r="D41" s="33">
        <v>84.21</v>
      </c>
      <c r="E41" s="33">
        <v>89.070599999999999</v>
      </c>
      <c r="F41" s="33">
        <v>87.15</v>
      </c>
      <c r="G41" s="33">
        <v>86.587299999999999</v>
      </c>
      <c r="H41" s="33">
        <v>87.646600000000007</v>
      </c>
      <c r="I41" s="33">
        <v>86.64</v>
      </c>
      <c r="J41" s="33">
        <v>82.785499999999999</v>
      </c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>
      <c r="A42" s="32" t="s">
        <v>84</v>
      </c>
      <c r="B42" s="33">
        <v>67.606300000000005</v>
      </c>
      <c r="C42" s="33">
        <v>68.911199999999994</v>
      </c>
      <c r="D42" s="33">
        <v>65.62</v>
      </c>
      <c r="E42" s="33">
        <v>69.485799999999998</v>
      </c>
      <c r="F42" s="33">
        <v>64.52</v>
      </c>
      <c r="G42" s="33">
        <v>66.430199999999999</v>
      </c>
      <c r="H42" s="33">
        <v>63.9816</v>
      </c>
      <c r="I42" s="33">
        <v>65.52</v>
      </c>
      <c r="J42" s="33">
        <v>60.766500000000001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>
      <c r="A43" s="32" t="s">
        <v>85</v>
      </c>
      <c r="B43" s="33">
        <v>77.157799999999995</v>
      </c>
      <c r="C43" s="33">
        <v>78.338200000000001</v>
      </c>
      <c r="D43" s="33">
        <v>76.62</v>
      </c>
      <c r="E43" s="33">
        <v>77.087000000000003</v>
      </c>
      <c r="F43" s="33">
        <v>69.05</v>
      </c>
      <c r="G43" s="33">
        <v>69.835999999999999</v>
      </c>
      <c r="H43" s="33">
        <v>70.342600000000004</v>
      </c>
      <c r="I43" s="33">
        <v>71.430000000000007</v>
      </c>
      <c r="J43" s="33">
        <v>61.058500000000002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>
      <c r="A44" s="32" t="s">
        <v>86</v>
      </c>
      <c r="B44" s="33">
        <v>81.590100000000007</v>
      </c>
      <c r="C44" s="33">
        <v>80.822900000000004</v>
      </c>
      <c r="D44" s="33">
        <v>81.42</v>
      </c>
      <c r="E44" s="33">
        <v>82.928200000000004</v>
      </c>
      <c r="F44" s="33">
        <v>80.52</v>
      </c>
      <c r="G44" s="33">
        <v>79.754800000000003</v>
      </c>
      <c r="H44" s="33">
        <v>79.372900000000001</v>
      </c>
      <c r="I44" s="33">
        <v>78.599999999999994</v>
      </c>
      <c r="J44" s="33">
        <v>72.145300000000006</v>
      </c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>
      <c r="A45" s="32" t="s">
        <v>87</v>
      </c>
      <c r="B45" s="33">
        <v>71.976299999999995</v>
      </c>
      <c r="C45" s="33">
        <v>78.598799999999997</v>
      </c>
      <c r="D45" s="33">
        <v>78.41</v>
      </c>
      <c r="E45" s="33">
        <v>78.008200000000002</v>
      </c>
      <c r="F45" s="33">
        <v>75.650000000000006</v>
      </c>
      <c r="G45" s="33">
        <v>75.733199999999997</v>
      </c>
      <c r="H45" s="33">
        <v>74.141999999999996</v>
      </c>
      <c r="I45" s="33">
        <v>69.05</v>
      </c>
      <c r="J45" s="33">
        <v>65.076400000000007</v>
      </c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>
      <c r="A46" s="32" t="s">
        <v>88</v>
      </c>
      <c r="B46" s="33">
        <v>69.813800000000001</v>
      </c>
      <c r="C46" s="33">
        <v>74.053299999999993</v>
      </c>
      <c r="D46" s="33">
        <v>67.27</v>
      </c>
      <c r="E46" s="33">
        <v>77.947900000000004</v>
      </c>
      <c r="F46" s="33">
        <v>70.63</v>
      </c>
      <c r="G46" s="33">
        <v>72.288399999999996</v>
      </c>
      <c r="H46" s="33">
        <v>70.853200000000001</v>
      </c>
      <c r="I46" s="33">
        <v>66.900000000000006</v>
      </c>
      <c r="J46" s="33">
        <v>60.720799999999997</v>
      </c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>
      <c r="A47" s="32" t="s">
        <v>89</v>
      </c>
      <c r="B47" s="33">
        <v>79.915499999999994</v>
      </c>
      <c r="C47" s="33">
        <v>77.803100000000001</v>
      </c>
      <c r="D47" s="33">
        <v>74.63</v>
      </c>
      <c r="E47" s="33">
        <v>80.740099999999998</v>
      </c>
      <c r="F47" s="33">
        <v>77.37</v>
      </c>
      <c r="G47" s="33">
        <v>78.635099999999994</v>
      </c>
      <c r="H47" s="33">
        <v>79.7059</v>
      </c>
      <c r="I47" s="33">
        <v>73.48</v>
      </c>
      <c r="J47" s="33">
        <v>67.566699999999997</v>
      </c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>
      <c r="A48" s="32" t="s">
        <v>90</v>
      </c>
      <c r="B48" s="33">
        <v>90.92</v>
      </c>
      <c r="C48" s="33">
        <v>86.538499999999999</v>
      </c>
      <c r="D48" s="33">
        <v>94.42</v>
      </c>
      <c r="E48" s="33">
        <v>91.092600000000004</v>
      </c>
      <c r="F48" s="33">
        <v>91.13</v>
      </c>
      <c r="G48" s="33">
        <v>92.445999999999998</v>
      </c>
      <c r="H48" s="33">
        <v>92.795000000000002</v>
      </c>
      <c r="I48" s="33">
        <v>91</v>
      </c>
      <c r="J48" s="33">
        <v>90.424099999999996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>
      <c r="A49" s="32" t="s">
        <v>91</v>
      </c>
      <c r="B49" s="33">
        <v>63.434199999999997</v>
      </c>
      <c r="C49" s="33">
        <v>66.908799999999999</v>
      </c>
      <c r="D49" s="33">
        <v>61.72</v>
      </c>
      <c r="E49" s="33">
        <v>71.961299999999994</v>
      </c>
      <c r="F49" s="33">
        <v>70.28</v>
      </c>
      <c r="G49" s="33">
        <v>68.918000000000006</v>
      </c>
      <c r="H49" s="33">
        <v>71.064999999999998</v>
      </c>
      <c r="I49" s="33">
        <v>69.989999999999995</v>
      </c>
      <c r="J49" s="33">
        <v>63.732500000000002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>
      <c r="A50" s="32" t="s">
        <v>92</v>
      </c>
      <c r="B50" s="33">
        <v>89.25</v>
      </c>
      <c r="C50" s="33">
        <v>84.140199999999993</v>
      </c>
      <c r="D50" s="33">
        <v>88.69</v>
      </c>
      <c r="E50" s="33">
        <v>91.754199999999997</v>
      </c>
      <c r="F50" s="33">
        <v>90.97</v>
      </c>
      <c r="G50" s="33">
        <v>90.784000000000006</v>
      </c>
      <c r="H50" s="33">
        <v>89.730999999999995</v>
      </c>
      <c r="I50" s="33">
        <v>85.79</v>
      </c>
      <c r="J50" s="33">
        <v>79.140500000000003</v>
      </c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>
      <c r="A51" s="32" t="s">
        <v>93</v>
      </c>
      <c r="B51" s="33">
        <v>84.087800000000001</v>
      </c>
      <c r="C51" s="33">
        <v>81.067300000000003</v>
      </c>
      <c r="D51" s="33">
        <v>76.989999999999995</v>
      </c>
      <c r="E51" s="33">
        <v>80.927599999999998</v>
      </c>
      <c r="F51" s="33">
        <v>75.36</v>
      </c>
      <c r="G51" s="33">
        <v>77.668499999999995</v>
      </c>
      <c r="H51" s="33">
        <v>74.700800000000001</v>
      </c>
      <c r="I51" s="33">
        <v>72.91</v>
      </c>
      <c r="J51" s="33">
        <v>70.209199999999996</v>
      </c>
      <c r="L51" s="34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22" s="37" customForma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>
      <c r="A53" s="172" t="s">
        <v>100</v>
      </c>
      <c r="B53" s="173"/>
      <c r="C53" s="173"/>
      <c r="D53" s="173"/>
      <c r="E53" s="173"/>
      <c r="F53" s="173"/>
      <c r="G53" s="173"/>
      <c r="H53" s="173"/>
      <c r="I53" s="173"/>
      <c r="J53" s="173"/>
    </row>
    <row r="54" spans="1:22">
      <c r="A54" s="46" t="s">
        <v>101</v>
      </c>
    </row>
    <row r="56" spans="1:22">
      <c r="A56" s="40" t="s">
        <v>102</v>
      </c>
      <c r="B56" s="47"/>
      <c r="C56" s="47"/>
      <c r="D56" s="47"/>
    </row>
    <row r="59" spans="1:22">
      <c r="A59" s="41"/>
    </row>
    <row r="60" spans="1:22">
      <c r="A60" s="41"/>
    </row>
  </sheetData>
  <mergeCells count="1">
    <mergeCell ref="A53:J53"/>
  </mergeCells>
  <hyperlinks>
    <hyperlink ref="K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&amp;L_x000D_&amp;"calibri"&amp;12&amp;B15.1.2. Elecciones Autonómicas. Evolución de la participación.&amp;R&amp;"calibri"&amp;10&amp;P</oddHeader>
    <oddFooter>&amp;L&amp;"calibri"&amp;8&amp;I&amp;"-,Cursiva"&amp;8&amp;K000000ANUARIO ESTADÍSTICO DE LA REGIÓN DE MURCIA 2019. TOMO II. DATOS MUNICIPALES&amp;R&amp;"calibri"&amp;8&amp;I15.1. RESULTADOS COMPARATIVOS DE LAS ELECCIONES CELEBRADAS HASTA LA FECHA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topLeftCell="A61" workbookViewId="0">
      <selection activeCell="A4" sqref="A4:K55"/>
    </sheetView>
  </sheetViews>
  <sheetFormatPr baseColWidth="10" defaultColWidth="11.44140625" defaultRowHeight="14.4"/>
  <cols>
    <col min="1" max="1" width="26.6640625" customWidth="1"/>
    <col min="2" max="9" width="9.6640625" customWidth="1"/>
    <col min="10" max="11" width="9.6640625" style="18" customWidth="1"/>
    <col min="12" max="12" width="9.44140625" style="18" customWidth="1"/>
    <col min="13" max="21" width="11.44140625" style="18"/>
  </cols>
  <sheetData>
    <row r="1" spans="1:21">
      <c r="A1" s="16" t="s">
        <v>103</v>
      </c>
      <c r="B1" s="17"/>
      <c r="C1" s="17"/>
      <c r="D1" s="17"/>
      <c r="E1" s="17"/>
      <c r="F1" s="17"/>
      <c r="G1" s="17"/>
      <c r="H1" s="17"/>
      <c r="I1" s="17"/>
      <c r="L1" s="19" t="s">
        <v>44</v>
      </c>
    </row>
    <row r="2" spans="1:21">
      <c r="A2" s="16"/>
    </row>
    <row r="3" spans="1:21" s="18" customForma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s="18" customFormat="1">
      <c r="A4" s="22" t="s">
        <v>45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s="27" customFormat="1" ht="15" customHeight="1">
      <c r="A5" s="48"/>
      <c r="B5" s="49">
        <v>1983</v>
      </c>
      <c r="C5" s="49">
        <v>1987</v>
      </c>
      <c r="D5" s="49">
        <v>1991</v>
      </c>
      <c r="E5" s="49">
        <v>1995</v>
      </c>
      <c r="F5" s="49">
        <v>1999</v>
      </c>
      <c r="G5" s="49">
        <v>2003</v>
      </c>
      <c r="H5" s="49">
        <v>2007</v>
      </c>
      <c r="I5" s="49">
        <v>2011</v>
      </c>
      <c r="J5" s="49">
        <v>2015</v>
      </c>
      <c r="K5" s="49">
        <v>2019</v>
      </c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s="44" customFormat="1">
      <c r="A6" s="50" t="s">
        <v>48</v>
      </c>
      <c r="B6" s="51">
        <v>68.794499999999999</v>
      </c>
      <c r="C6" s="51">
        <v>72.409800000000004</v>
      </c>
      <c r="D6" s="51">
        <v>67.290000000000006</v>
      </c>
      <c r="E6" s="51">
        <v>75.455399999999997</v>
      </c>
      <c r="F6" s="51">
        <v>68.193200000000004</v>
      </c>
      <c r="G6" s="51">
        <v>69.864900000000006</v>
      </c>
      <c r="H6" s="51">
        <v>67.694500000000005</v>
      </c>
      <c r="I6" s="51">
        <v>67.584100000000007</v>
      </c>
      <c r="J6" s="51">
        <v>64.778000000000006</v>
      </c>
      <c r="K6" s="51">
        <v>63.716759769561925</v>
      </c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>
      <c r="A7" s="32" t="s">
        <v>49</v>
      </c>
      <c r="B7" s="33">
        <v>64.325800000000001</v>
      </c>
      <c r="C7" s="33">
        <v>74.405199999999994</v>
      </c>
      <c r="D7" s="33">
        <v>74.209999999999994</v>
      </c>
      <c r="E7" s="33">
        <v>84.72</v>
      </c>
      <c r="F7" s="33">
        <v>81.021900000000002</v>
      </c>
      <c r="G7" s="33">
        <v>81.461799999999997</v>
      </c>
      <c r="H7" s="33">
        <v>84.019800000000004</v>
      </c>
      <c r="I7" s="33">
        <v>85.203900000000004</v>
      </c>
      <c r="J7" s="33">
        <v>79.671199999999999</v>
      </c>
      <c r="K7" s="33">
        <v>76.289468523239861</v>
      </c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>
      <c r="A8" s="32" t="s">
        <v>50</v>
      </c>
      <c r="B8" s="33">
        <v>87.866299999999995</v>
      </c>
      <c r="C8" s="33">
        <v>87.619</v>
      </c>
      <c r="D8" s="33">
        <v>89.69</v>
      </c>
      <c r="E8" s="33">
        <v>79.895799999999994</v>
      </c>
      <c r="F8" s="33">
        <v>80.181100000000001</v>
      </c>
      <c r="G8" s="33">
        <v>81.790199999999999</v>
      </c>
      <c r="H8" s="33">
        <v>81.591999999999999</v>
      </c>
      <c r="I8" s="33">
        <v>76.177899999999994</v>
      </c>
      <c r="J8" s="33">
        <v>66.703599999999994</v>
      </c>
      <c r="K8" s="33">
        <v>67.6817389521173</v>
      </c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>
      <c r="A9" s="32" t="s">
        <v>51</v>
      </c>
      <c r="B9" s="33">
        <v>73.492900000000006</v>
      </c>
      <c r="C9" s="33">
        <v>80.39</v>
      </c>
      <c r="D9" s="33">
        <v>66.319999999999993</v>
      </c>
      <c r="E9" s="33">
        <v>72.618600000000001</v>
      </c>
      <c r="F9" s="33">
        <v>72.290000000000006</v>
      </c>
      <c r="G9" s="33">
        <v>72.570300000000003</v>
      </c>
      <c r="H9" s="33">
        <v>66.957099999999997</v>
      </c>
      <c r="I9" s="33">
        <v>68.811800000000005</v>
      </c>
      <c r="J9" s="33">
        <v>62.687199999999997</v>
      </c>
      <c r="K9" s="33">
        <v>60.010202479987441</v>
      </c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>
      <c r="A10" s="32" t="s">
        <v>52</v>
      </c>
      <c r="B10" s="33">
        <v>76.829300000000003</v>
      </c>
      <c r="C10" s="33">
        <v>86.799599999999998</v>
      </c>
      <c r="D10" s="33">
        <v>92.32</v>
      </c>
      <c r="E10" s="33">
        <v>92.555199999999999</v>
      </c>
      <c r="F10" s="33">
        <v>93.436999999999998</v>
      </c>
      <c r="G10" s="33">
        <v>95.401300000000006</v>
      </c>
      <c r="H10" s="33">
        <v>96.681600000000003</v>
      </c>
      <c r="I10" s="33">
        <v>95.470100000000002</v>
      </c>
      <c r="J10" s="33">
        <v>92.502200000000002</v>
      </c>
      <c r="K10" s="33">
        <v>90.450928381962868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>
      <c r="A11" s="32" t="s">
        <v>53</v>
      </c>
      <c r="B11" s="33">
        <v>75.423299999999998</v>
      </c>
      <c r="C11" s="33">
        <v>75.020499999999998</v>
      </c>
      <c r="D11" s="33">
        <v>71.34</v>
      </c>
      <c r="E11" s="33">
        <v>78.129199999999997</v>
      </c>
      <c r="F11" s="33">
        <v>68.844399999999993</v>
      </c>
      <c r="G11" s="33">
        <v>70.69</v>
      </c>
      <c r="H11" s="33">
        <v>67.833200000000005</v>
      </c>
      <c r="I11" s="33">
        <v>68.721000000000004</v>
      </c>
      <c r="J11" s="33">
        <v>64.343299999999999</v>
      </c>
      <c r="K11" s="33">
        <v>61.165176656879879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>
      <c r="A12" s="32" t="s">
        <v>54</v>
      </c>
      <c r="B12" s="33"/>
      <c r="C12" s="33">
        <v>82.696100000000001</v>
      </c>
      <c r="D12" s="33">
        <v>76.510000000000005</v>
      </c>
      <c r="E12" s="33">
        <v>80.207800000000006</v>
      </c>
      <c r="F12" s="33">
        <v>74.333699999999993</v>
      </c>
      <c r="G12" s="33">
        <v>69.727699999999999</v>
      </c>
      <c r="H12" s="33">
        <v>66.531999999999996</v>
      </c>
      <c r="I12" s="33">
        <v>67.741900000000001</v>
      </c>
      <c r="J12" s="33">
        <v>61.977699999999999</v>
      </c>
      <c r="K12" s="33">
        <v>61.7123670956911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>
      <c r="A13" s="32" t="s">
        <v>55</v>
      </c>
      <c r="B13" s="33">
        <v>83.684200000000004</v>
      </c>
      <c r="C13" s="33">
        <v>83.354699999999994</v>
      </c>
      <c r="D13" s="33">
        <v>86.49</v>
      </c>
      <c r="E13" s="33">
        <v>86.474000000000004</v>
      </c>
      <c r="F13" s="33">
        <v>82.706800000000001</v>
      </c>
      <c r="G13" s="33">
        <v>84.3202</v>
      </c>
      <c r="H13" s="33">
        <v>83.777799999999999</v>
      </c>
      <c r="I13" s="33">
        <v>89.334900000000005</v>
      </c>
      <c r="J13" s="33">
        <v>86.745599999999996</v>
      </c>
      <c r="K13" s="33">
        <v>89.954337899543376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>
      <c r="A14" s="32" t="s">
        <v>56</v>
      </c>
      <c r="B14" s="33">
        <v>84.88</v>
      </c>
      <c r="C14" s="33">
        <v>83.175899999999999</v>
      </c>
      <c r="D14" s="33">
        <v>79.05</v>
      </c>
      <c r="E14" s="33">
        <v>80.315700000000007</v>
      </c>
      <c r="F14" s="33">
        <v>76.711100000000002</v>
      </c>
      <c r="G14" s="33">
        <v>80.118200000000002</v>
      </c>
      <c r="H14" s="33">
        <v>71.227999999999994</v>
      </c>
      <c r="I14" s="33">
        <v>72.512600000000006</v>
      </c>
      <c r="J14" s="33">
        <v>68.9542</v>
      </c>
      <c r="K14" s="33">
        <v>68.715427166564226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>
      <c r="A15" s="32" t="s">
        <v>57</v>
      </c>
      <c r="B15" s="33">
        <v>76.435199999999995</v>
      </c>
      <c r="C15" s="33">
        <v>76.193299999999994</v>
      </c>
      <c r="D15" s="33">
        <v>72.45</v>
      </c>
      <c r="E15" s="33">
        <v>77.092799999999997</v>
      </c>
      <c r="F15" s="33">
        <v>71.233400000000003</v>
      </c>
      <c r="G15" s="33">
        <v>72.358400000000003</v>
      </c>
      <c r="H15" s="33">
        <v>70.187399999999997</v>
      </c>
      <c r="I15" s="33">
        <v>70.407799999999995</v>
      </c>
      <c r="J15" s="33">
        <v>66.752600000000001</v>
      </c>
      <c r="K15" s="33">
        <v>64.451691805951896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1:21">
      <c r="A16" s="32" t="s">
        <v>58</v>
      </c>
      <c r="B16" s="33">
        <v>84.026799999999994</v>
      </c>
      <c r="C16" s="33">
        <v>82.865399999999994</v>
      </c>
      <c r="D16" s="33">
        <v>82.02</v>
      </c>
      <c r="E16" s="33">
        <v>88.078000000000003</v>
      </c>
      <c r="F16" s="33">
        <v>82.539100000000005</v>
      </c>
      <c r="G16" s="33">
        <v>83.129599999999996</v>
      </c>
      <c r="H16" s="33">
        <v>81.555000000000007</v>
      </c>
      <c r="I16" s="33">
        <v>81.122600000000006</v>
      </c>
      <c r="J16" s="33">
        <v>74.642200000000003</v>
      </c>
      <c r="K16" s="33">
        <v>74.54332552693208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1">
      <c r="A17" s="32" t="s">
        <v>59</v>
      </c>
      <c r="B17" s="33">
        <v>80.712000000000003</v>
      </c>
      <c r="C17" s="33">
        <v>86.515799999999999</v>
      </c>
      <c r="D17" s="33">
        <v>85.93</v>
      </c>
      <c r="E17" s="33">
        <v>83.714500000000001</v>
      </c>
      <c r="F17" s="33">
        <v>81.668199999999999</v>
      </c>
      <c r="G17" s="33">
        <v>84.597399999999993</v>
      </c>
      <c r="H17" s="33">
        <v>82.746200000000002</v>
      </c>
      <c r="I17" s="33">
        <v>82.576999999999998</v>
      </c>
      <c r="J17" s="33">
        <v>74.971000000000004</v>
      </c>
      <c r="K17" s="33">
        <v>74.293580640486894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>
      <c r="A18" s="32" t="s">
        <v>60</v>
      </c>
      <c r="B18" s="33">
        <v>70.406199999999998</v>
      </c>
      <c r="C18" s="33">
        <v>80.764799999999994</v>
      </c>
      <c r="D18" s="33">
        <v>79.709999999999994</v>
      </c>
      <c r="E18" s="33">
        <v>81.618799999999993</v>
      </c>
      <c r="F18" s="33">
        <v>79.349000000000004</v>
      </c>
      <c r="G18" s="33">
        <v>80.221400000000003</v>
      </c>
      <c r="H18" s="33">
        <v>82.489400000000003</v>
      </c>
      <c r="I18" s="33">
        <v>78.571399999999997</v>
      </c>
      <c r="J18" s="33">
        <v>75.978899999999996</v>
      </c>
      <c r="K18" s="33">
        <v>78.196755845797355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>
      <c r="A19" s="32" t="s">
        <v>61</v>
      </c>
      <c r="B19" s="33">
        <v>82.2928</v>
      </c>
      <c r="C19" s="33">
        <v>83.458600000000004</v>
      </c>
      <c r="D19" s="33">
        <v>79.81</v>
      </c>
      <c r="E19" s="33">
        <v>83.241900000000001</v>
      </c>
      <c r="F19" s="33">
        <v>79.853200000000001</v>
      </c>
      <c r="G19" s="33">
        <v>79.270200000000003</v>
      </c>
      <c r="H19" s="33">
        <v>80.350200000000001</v>
      </c>
      <c r="I19" s="33">
        <v>82.240600000000001</v>
      </c>
      <c r="J19" s="33">
        <v>76.857500000000002</v>
      </c>
      <c r="K19" s="33">
        <v>72.96971027216857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>
      <c r="A20" s="32" t="s">
        <v>62</v>
      </c>
      <c r="B20" s="33">
        <v>83.070599999999999</v>
      </c>
      <c r="C20" s="33">
        <v>73.265699999999995</v>
      </c>
      <c r="D20" s="33">
        <v>72.510000000000005</v>
      </c>
      <c r="E20" s="33">
        <v>76.031400000000005</v>
      </c>
      <c r="F20" s="33">
        <v>75.097300000000004</v>
      </c>
      <c r="G20" s="33">
        <v>76.237799999999993</v>
      </c>
      <c r="H20" s="33">
        <v>74.542400000000001</v>
      </c>
      <c r="I20" s="33">
        <v>77.430999999999997</v>
      </c>
      <c r="J20" s="33">
        <v>72.074600000000004</v>
      </c>
      <c r="K20" s="33">
        <v>68.730200633579727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>
      <c r="A21" s="32" t="s">
        <v>63</v>
      </c>
      <c r="B21" s="33">
        <v>74.468100000000007</v>
      </c>
      <c r="C21" s="33">
        <v>85.968500000000006</v>
      </c>
      <c r="D21" s="33">
        <v>81.78</v>
      </c>
      <c r="E21" s="33">
        <v>86.230999999999995</v>
      </c>
      <c r="F21" s="33">
        <v>88.217500000000001</v>
      </c>
      <c r="G21" s="33">
        <v>84.4619</v>
      </c>
      <c r="H21" s="33">
        <v>87.195800000000006</v>
      </c>
      <c r="I21" s="33">
        <v>92.697000000000003</v>
      </c>
      <c r="J21" s="33">
        <v>85.542900000000003</v>
      </c>
      <c r="K21" s="33">
        <v>76.459854014598534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>
      <c r="A22" s="32" t="s">
        <v>104</v>
      </c>
      <c r="B22" s="33">
        <v>69.273099999999999</v>
      </c>
      <c r="C22" s="33">
        <v>66.400999999999996</v>
      </c>
      <c r="D22" s="33">
        <v>69.739999999999995</v>
      </c>
      <c r="E22" s="33">
        <v>78.330600000000004</v>
      </c>
      <c r="F22" s="33">
        <v>72.344300000000004</v>
      </c>
      <c r="G22" s="33">
        <v>72.17</v>
      </c>
      <c r="H22" s="33">
        <v>71.783600000000007</v>
      </c>
      <c r="I22" s="33">
        <v>71.172200000000004</v>
      </c>
      <c r="J22" s="33">
        <v>68.383700000000005</v>
      </c>
      <c r="K22" s="33">
        <v>66.498740554156171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>
      <c r="A23" s="32" t="s">
        <v>65</v>
      </c>
      <c r="B23" s="33">
        <v>59.837000000000003</v>
      </c>
      <c r="C23" s="33">
        <v>64.897999999999996</v>
      </c>
      <c r="D23" s="33">
        <v>52.99</v>
      </c>
      <c r="E23" s="33">
        <v>65.962999999999994</v>
      </c>
      <c r="F23" s="33">
        <v>55.561599999999999</v>
      </c>
      <c r="G23" s="33">
        <v>59.274799999999999</v>
      </c>
      <c r="H23" s="33">
        <v>56.173999999999999</v>
      </c>
      <c r="I23" s="33">
        <v>56.823</v>
      </c>
      <c r="J23" s="33">
        <v>57.843800000000002</v>
      </c>
      <c r="K23" s="33">
        <v>57.084888393874856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>
      <c r="A24" s="32" t="s">
        <v>66</v>
      </c>
      <c r="B24" s="33">
        <v>69.076700000000002</v>
      </c>
      <c r="C24" s="33">
        <v>70.970399999999998</v>
      </c>
      <c r="D24" s="33">
        <v>74.92</v>
      </c>
      <c r="E24" s="33">
        <v>81.302099999999996</v>
      </c>
      <c r="F24" s="33">
        <v>79.382999999999996</v>
      </c>
      <c r="G24" s="33">
        <v>81.510199999999998</v>
      </c>
      <c r="H24" s="33">
        <v>76.682599999999994</v>
      </c>
      <c r="I24" s="33">
        <v>76.643799999999999</v>
      </c>
      <c r="J24" s="33">
        <v>74.232200000000006</v>
      </c>
      <c r="K24" s="33">
        <v>72.16031787164205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>
      <c r="A25" s="32" t="s">
        <v>67</v>
      </c>
      <c r="B25" s="33">
        <v>84.286100000000005</v>
      </c>
      <c r="C25" s="33">
        <v>83.198599999999999</v>
      </c>
      <c r="D25" s="33">
        <v>84.4</v>
      </c>
      <c r="E25" s="33">
        <v>91.245999999999995</v>
      </c>
      <c r="F25" s="33">
        <v>85.171199999999999</v>
      </c>
      <c r="G25" s="33">
        <v>84.699100000000001</v>
      </c>
      <c r="H25" s="33">
        <v>84.766800000000003</v>
      </c>
      <c r="I25" s="33">
        <v>77.343199999999996</v>
      </c>
      <c r="J25" s="33">
        <v>74.421300000000002</v>
      </c>
      <c r="K25" s="33">
        <v>72.656716417910445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>
      <c r="A26" s="32" t="s">
        <v>68</v>
      </c>
      <c r="B26" s="33">
        <v>71.913300000000007</v>
      </c>
      <c r="C26" s="33">
        <v>74.448599999999999</v>
      </c>
      <c r="D26" s="33">
        <v>67.19</v>
      </c>
      <c r="E26" s="33">
        <v>72.500699999999995</v>
      </c>
      <c r="F26" s="33">
        <v>68.266400000000004</v>
      </c>
      <c r="G26" s="33">
        <v>66.281599999999997</v>
      </c>
      <c r="H26" s="33">
        <v>60.687199999999997</v>
      </c>
      <c r="I26" s="33">
        <v>60.853499999999997</v>
      </c>
      <c r="J26" s="33">
        <v>60.0777</v>
      </c>
      <c r="K26" s="33">
        <v>57.225589745569671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>
      <c r="A27" s="32" t="s">
        <v>69</v>
      </c>
      <c r="B27" s="33">
        <v>83.747100000000003</v>
      </c>
      <c r="C27" s="33">
        <v>84.0625</v>
      </c>
      <c r="D27" s="33">
        <v>88.91</v>
      </c>
      <c r="E27" s="33">
        <v>81.883600000000001</v>
      </c>
      <c r="F27" s="33">
        <v>80.788399999999996</v>
      </c>
      <c r="G27" s="33">
        <v>86.568200000000004</v>
      </c>
      <c r="H27" s="33">
        <v>84.132400000000004</v>
      </c>
      <c r="I27" s="33">
        <v>81.821100000000001</v>
      </c>
      <c r="J27" s="33">
        <v>80.231300000000005</v>
      </c>
      <c r="K27" s="33">
        <v>80.99307499631648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>
      <c r="A28" s="32" t="s">
        <v>105</v>
      </c>
      <c r="B28" s="33">
        <v>70.158900000000003</v>
      </c>
      <c r="C28" s="33">
        <v>75.408299999999997</v>
      </c>
      <c r="D28" s="33">
        <v>77.2</v>
      </c>
      <c r="E28" s="33">
        <v>80.082999999999998</v>
      </c>
      <c r="F28" s="33">
        <v>78.130799999999994</v>
      </c>
      <c r="G28" s="33">
        <v>75.679100000000005</v>
      </c>
      <c r="H28" s="33">
        <v>74.661799999999999</v>
      </c>
      <c r="I28" s="33">
        <v>73.209400000000002</v>
      </c>
      <c r="J28" s="33">
        <v>66.940799999999996</v>
      </c>
      <c r="K28" s="33">
        <v>64.854810375116259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>
      <c r="A29" s="32" t="s">
        <v>71</v>
      </c>
      <c r="B29" s="33">
        <v>73.7453</v>
      </c>
      <c r="C29" s="33">
        <v>73.262799999999999</v>
      </c>
      <c r="D29" s="33">
        <v>69.180000000000007</v>
      </c>
      <c r="E29" s="33">
        <v>75.311400000000006</v>
      </c>
      <c r="F29" s="33">
        <v>68.496099999999998</v>
      </c>
      <c r="G29" s="33">
        <v>70.764099999999999</v>
      </c>
      <c r="H29" s="33">
        <v>67.513099999999994</v>
      </c>
      <c r="I29" s="33">
        <v>69.721999999999994</v>
      </c>
      <c r="J29" s="33">
        <v>62.745800000000003</v>
      </c>
      <c r="K29" s="33">
        <v>59.937293154502704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>
      <c r="A30" s="32" t="s">
        <v>72</v>
      </c>
      <c r="B30" s="33">
        <v>82.787499999999994</v>
      </c>
      <c r="C30" s="33">
        <v>83.941100000000006</v>
      </c>
      <c r="D30" s="33">
        <v>81.69</v>
      </c>
      <c r="E30" s="33">
        <v>86.675200000000004</v>
      </c>
      <c r="F30" s="33">
        <v>82.512</v>
      </c>
      <c r="G30" s="33">
        <v>81.739900000000006</v>
      </c>
      <c r="H30" s="33">
        <v>85.816800000000001</v>
      </c>
      <c r="I30" s="33">
        <v>83.417400000000001</v>
      </c>
      <c r="J30" s="33">
        <v>75.7166</v>
      </c>
      <c r="K30" s="33">
        <v>76.670934699103711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>
      <c r="A31" s="32" t="s">
        <v>73</v>
      </c>
      <c r="B31" s="33">
        <v>61.420400000000001</v>
      </c>
      <c r="C31" s="33">
        <v>67.427000000000007</v>
      </c>
      <c r="D31" s="33">
        <v>62.34</v>
      </c>
      <c r="E31" s="33">
        <v>71.966800000000006</v>
      </c>
      <c r="F31" s="33">
        <v>68.563599999999994</v>
      </c>
      <c r="G31" s="33">
        <v>63.463200000000001</v>
      </c>
      <c r="H31" s="33">
        <v>65.337800000000001</v>
      </c>
      <c r="I31" s="33">
        <v>65.195499999999996</v>
      </c>
      <c r="J31" s="33">
        <v>63.059100000000001</v>
      </c>
      <c r="K31" s="33">
        <v>63.82155158274562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>
      <c r="A32" s="32" t="s">
        <v>74</v>
      </c>
      <c r="B32" s="33">
        <v>82.419799999999995</v>
      </c>
      <c r="C32" s="33">
        <v>84.245599999999996</v>
      </c>
      <c r="D32" s="33">
        <v>83.6</v>
      </c>
      <c r="E32" s="33">
        <v>87.436300000000003</v>
      </c>
      <c r="F32" s="33">
        <v>84.565899999999999</v>
      </c>
      <c r="G32" s="33">
        <v>83.168099999999995</v>
      </c>
      <c r="H32" s="33">
        <v>82.113299999999995</v>
      </c>
      <c r="I32" s="33">
        <v>79.766099999999994</v>
      </c>
      <c r="J32" s="33">
        <v>73.686300000000003</v>
      </c>
      <c r="K32" s="33">
        <v>68.812077870480721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>
      <c r="A33" s="32" t="s">
        <v>75</v>
      </c>
      <c r="B33" s="33">
        <v>73.424300000000002</v>
      </c>
      <c r="C33" s="33">
        <v>74.307500000000005</v>
      </c>
      <c r="D33" s="33">
        <v>75.540000000000006</v>
      </c>
      <c r="E33" s="33">
        <v>79.469099999999997</v>
      </c>
      <c r="F33" s="33">
        <v>72.264700000000005</v>
      </c>
      <c r="G33" s="33">
        <v>67.123500000000007</v>
      </c>
      <c r="H33" s="33">
        <v>68.591499999999996</v>
      </c>
      <c r="I33" s="33">
        <v>64.915099999999995</v>
      </c>
      <c r="J33" s="33">
        <v>59.851599999999998</v>
      </c>
      <c r="K33" s="33">
        <v>56.524280356534021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>
      <c r="A34" s="32" t="s">
        <v>76</v>
      </c>
      <c r="B34" s="33">
        <v>75.200800000000001</v>
      </c>
      <c r="C34" s="33">
        <v>71.742800000000003</v>
      </c>
      <c r="D34" s="33">
        <v>69.739999999999995</v>
      </c>
      <c r="E34" s="33">
        <v>78.379099999999994</v>
      </c>
      <c r="F34" s="33">
        <v>69.118399999999994</v>
      </c>
      <c r="G34" s="33">
        <v>71.990200000000002</v>
      </c>
      <c r="H34" s="33">
        <v>67.214299999999994</v>
      </c>
      <c r="I34" s="33">
        <v>66.323899999999995</v>
      </c>
      <c r="J34" s="33">
        <v>64.349800000000002</v>
      </c>
      <c r="K34" s="33">
        <v>62.95395654773769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>
      <c r="A35" s="32" t="s">
        <v>77</v>
      </c>
      <c r="B35" s="33">
        <v>73.463999999999999</v>
      </c>
      <c r="C35" s="33">
        <v>73.702299999999994</v>
      </c>
      <c r="D35" s="33">
        <v>72.849999999999994</v>
      </c>
      <c r="E35" s="33">
        <v>78.360100000000003</v>
      </c>
      <c r="F35" s="33">
        <v>77.062799999999996</v>
      </c>
      <c r="G35" s="33">
        <v>77.537899999999993</v>
      </c>
      <c r="H35" s="33">
        <v>82.983599999999996</v>
      </c>
      <c r="I35" s="33">
        <v>78.526700000000005</v>
      </c>
      <c r="J35" s="33">
        <v>73.592200000000005</v>
      </c>
      <c r="K35" s="33">
        <v>62.318167749922623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>
      <c r="A36" s="32" t="s">
        <v>78</v>
      </c>
      <c r="B36" s="33">
        <v>65.410799999999995</v>
      </c>
      <c r="C36" s="33">
        <v>78.580399999999997</v>
      </c>
      <c r="D36" s="33">
        <v>74.95</v>
      </c>
      <c r="E36" s="33">
        <v>75.577799999999996</v>
      </c>
      <c r="F36" s="33">
        <v>72.803799999999995</v>
      </c>
      <c r="G36" s="33">
        <v>74.385599999999997</v>
      </c>
      <c r="H36" s="33">
        <v>77.232500000000002</v>
      </c>
      <c r="I36" s="33">
        <v>73.738100000000003</v>
      </c>
      <c r="J36" s="33">
        <v>66.602500000000006</v>
      </c>
      <c r="K36" s="33">
        <v>69.819967266775777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>
      <c r="A37" s="32" t="s">
        <v>79</v>
      </c>
      <c r="B37" s="33">
        <v>65.482600000000005</v>
      </c>
      <c r="C37" s="33">
        <v>71.432000000000002</v>
      </c>
      <c r="D37" s="33">
        <v>65.89</v>
      </c>
      <c r="E37" s="33">
        <v>76.4833</v>
      </c>
      <c r="F37" s="33">
        <v>65.941199999999995</v>
      </c>
      <c r="G37" s="33">
        <v>69.391999999999996</v>
      </c>
      <c r="H37" s="33">
        <v>66.466300000000004</v>
      </c>
      <c r="I37" s="33">
        <v>67.018600000000006</v>
      </c>
      <c r="J37" s="33">
        <v>65.2911</v>
      </c>
      <c r="K37" s="33">
        <v>64.560635703622665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>
      <c r="A38" s="32" t="s">
        <v>80</v>
      </c>
      <c r="B38" s="33">
        <v>86.831299999999999</v>
      </c>
      <c r="C38" s="33">
        <v>89.451499999999996</v>
      </c>
      <c r="D38" s="33">
        <v>92.23</v>
      </c>
      <c r="E38" s="33">
        <v>92.244900000000001</v>
      </c>
      <c r="F38" s="33">
        <v>89.981099999999998</v>
      </c>
      <c r="G38" s="33">
        <v>92.756200000000007</v>
      </c>
      <c r="H38" s="33">
        <v>95.122</v>
      </c>
      <c r="I38" s="33">
        <v>92.657300000000006</v>
      </c>
      <c r="J38" s="33">
        <v>92.369500000000002</v>
      </c>
      <c r="K38" s="33">
        <v>91.568627450980387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1:21">
      <c r="A39" s="32" t="s">
        <v>81</v>
      </c>
      <c r="B39" s="33">
        <v>87.135199999999998</v>
      </c>
      <c r="C39" s="33">
        <v>90.536799999999999</v>
      </c>
      <c r="D39" s="33">
        <v>90.01</v>
      </c>
      <c r="E39" s="33">
        <v>92.290199999999999</v>
      </c>
      <c r="F39" s="33">
        <v>87.096800000000002</v>
      </c>
      <c r="G39" s="33">
        <v>89.906599999999997</v>
      </c>
      <c r="H39" s="33">
        <v>88.535700000000006</v>
      </c>
      <c r="I39" s="33">
        <v>85.578900000000004</v>
      </c>
      <c r="J39" s="33">
        <v>79.005700000000004</v>
      </c>
      <c r="K39" s="33">
        <v>82.037533512064343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>
      <c r="A40" s="32" t="s">
        <v>82</v>
      </c>
      <c r="B40" s="33">
        <v>69.498699999999999</v>
      </c>
      <c r="C40" s="33">
        <v>77.360699999999994</v>
      </c>
      <c r="D40" s="33">
        <v>76.27</v>
      </c>
      <c r="E40" s="33">
        <v>81.271699999999996</v>
      </c>
      <c r="F40" s="33">
        <v>82.080699999999993</v>
      </c>
      <c r="G40" s="33">
        <v>81.337500000000006</v>
      </c>
      <c r="H40" s="33">
        <v>76.642499999999998</v>
      </c>
      <c r="I40" s="33">
        <v>75.623500000000007</v>
      </c>
      <c r="J40" s="33">
        <v>70.225999999999999</v>
      </c>
      <c r="K40" s="33">
        <v>72.131147540983605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>
      <c r="A41" s="32" t="s">
        <v>83</v>
      </c>
      <c r="B41" s="33">
        <v>75.261600000000001</v>
      </c>
      <c r="C41" s="33">
        <v>80.708399999999997</v>
      </c>
      <c r="D41" s="33">
        <v>85.39</v>
      </c>
      <c r="E41" s="33">
        <v>88.831400000000002</v>
      </c>
      <c r="F41" s="33">
        <v>87.162199999999999</v>
      </c>
      <c r="G41" s="33">
        <v>85.837199999999996</v>
      </c>
      <c r="H41" s="33">
        <v>86.108999999999995</v>
      </c>
      <c r="I41" s="33">
        <v>86.506600000000006</v>
      </c>
      <c r="J41" s="33">
        <v>83.191900000000004</v>
      </c>
      <c r="K41" s="33">
        <v>82.034830430797427</v>
      </c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>
      <c r="A42" s="32" t="s">
        <v>84</v>
      </c>
      <c r="B42" s="33">
        <v>67.958600000000004</v>
      </c>
      <c r="C42" s="33">
        <v>69.090900000000005</v>
      </c>
      <c r="D42" s="33">
        <v>65.930000000000007</v>
      </c>
      <c r="E42" s="33">
        <v>69.102800000000002</v>
      </c>
      <c r="F42" s="33">
        <v>63.828200000000002</v>
      </c>
      <c r="G42" s="33">
        <v>65.721900000000005</v>
      </c>
      <c r="H42" s="33">
        <v>63.022399999999998</v>
      </c>
      <c r="I42" s="33">
        <v>64.537700000000001</v>
      </c>
      <c r="J42" s="33">
        <v>59.027999999999999</v>
      </c>
      <c r="K42" s="33">
        <v>60.573794735285411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>
      <c r="A43" s="32" t="s">
        <v>85</v>
      </c>
      <c r="B43" s="33">
        <v>77.205500000000001</v>
      </c>
      <c r="C43" s="33">
        <v>78.364800000000002</v>
      </c>
      <c r="D43" s="33">
        <v>77.25</v>
      </c>
      <c r="E43" s="33">
        <v>76.570499999999996</v>
      </c>
      <c r="F43" s="33">
        <v>69.237300000000005</v>
      </c>
      <c r="G43" s="33">
        <v>69.103999999999999</v>
      </c>
      <c r="H43" s="33">
        <v>69.336399999999998</v>
      </c>
      <c r="I43" s="33">
        <v>71.346400000000003</v>
      </c>
      <c r="J43" s="33">
        <v>60.5092</v>
      </c>
      <c r="K43" s="33">
        <v>59.893732795595675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</row>
    <row r="44" spans="1:21">
      <c r="A44" s="32" t="s">
        <v>86</v>
      </c>
      <c r="B44" s="33">
        <v>81.590100000000007</v>
      </c>
      <c r="C44" s="33">
        <v>81.004599999999996</v>
      </c>
      <c r="D44" s="33">
        <v>81.14</v>
      </c>
      <c r="E44" s="33">
        <v>82.594300000000004</v>
      </c>
      <c r="F44" s="33">
        <v>79.704800000000006</v>
      </c>
      <c r="G44" s="33">
        <v>79.104500000000002</v>
      </c>
      <c r="H44" s="33">
        <v>78.824600000000004</v>
      </c>
      <c r="I44" s="33">
        <v>78.3797</v>
      </c>
      <c r="J44" s="33">
        <v>71.6126</v>
      </c>
      <c r="K44" s="33">
        <v>70.481363551226821</v>
      </c>
      <c r="L44" s="34"/>
      <c r="M44" s="34"/>
      <c r="N44" s="34"/>
      <c r="O44" s="34"/>
      <c r="P44" s="34"/>
      <c r="Q44" s="34"/>
      <c r="R44" s="34"/>
      <c r="S44" s="34"/>
      <c r="T44" s="34"/>
      <c r="U44" s="34"/>
    </row>
    <row r="45" spans="1:21">
      <c r="A45" s="32" t="s">
        <v>106</v>
      </c>
      <c r="B45" s="33">
        <v>75.699200000000005</v>
      </c>
      <c r="C45" s="33">
        <v>78.731200000000001</v>
      </c>
      <c r="D45" s="33">
        <v>78.55</v>
      </c>
      <c r="E45" s="33">
        <v>78.849100000000007</v>
      </c>
      <c r="F45" s="33">
        <v>76.221999999999994</v>
      </c>
      <c r="G45" s="33">
        <v>75.534899999999993</v>
      </c>
      <c r="H45" s="33">
        <v>73.289500000000004</v>
      </c>
      <c r="I45" s="33">
        <v>68.423100000000005</v>
      </c>
      <c r="J45" s="33">
        <v>64.430199999999999</v>
      </c>
      <c r="K45" s="33">
        <v>63.315395061107481</v>
      </c>
      <c r="L45" s="34"/>
      <c r="M45" s="34"/>
      <c r="N45" s="34"/>
      <c r="O45" s="34"/>
      <c r="P45" s="34"/>
      <c r="Q45" s="34"/>
      <c r="R45" s="34"/>
      <c r="S45" s="34"/>
      <c r="T45" s="34"/>
      <c r="U45" s="34"/>
    </row>
    <row r="46" spans="1:21">
      <c r="A46" s="32" t="s">
        <v>88</v>
      </c>
      <c r="B46" s="33">
        <v>69.866200000000006</v>
      </c>
      <c r="C46" s="33">
        <v>67.800399999999996</v>
      </c>
      <c r="D46" s="33">
        <v>67.62</v>
      </c>
      <c r="E46" s="33">
        <v>77.465699999999998</v>
      </c>
      <c r="F46" s="33">
        <v>70.647900000000007</v>
      </c>
      <c r="G46" s="33">
        <v>71.467299999999994</v>
      </c>
      <c r="H46" s="33">
        <v>70.336200000000005</v>
      </c>
      <c r="I46" s="33">
        <v>66.540400000000005</v>
      </c>
      <c r="J46" s="33">
        <v>60.637500000000003</v>
      </c>
      <c r="K46" s="33">
        <v>61.049163710086162</v>
      </c>
      <c r="L46" s="34"/>
      <c r="M46" s="34"/>
      <c r="N46" s="34"/>
      <c r="O46" s="34"/>
      <c r="P46" s="34"/>
      <c r="Q46" s="34"/>
      <c r="R46" s="34"/>
      <c r="S46" s="34"/>
      <c r="T46" s="34"/>
      <c r="U46" s="34"/>
    </row>
    <row r="47" spans="1:21">
      <c r="A47" s="32" t="s">
        <v>89</v>
      </c>
      <c r="B47" s="33">
        <v>79.983400000000003</v>
      </c>
      <c r="C47" s="33">
        <v>78.231099999999998</v>
      </c>
      <c r="D47" s="33">
        <v>74.41</v>
      </c>
      <c r="E47" s="33">
        <v>79.813299999999998</v>
      </c>
      <c r="F47" s="33">
        <v>75.662499999999994</v>
      </c>
      <c r="G47" s="33">
        <v>77.156099999999995</v>
      </c>
      <c r="H47" s="33">
        <v>78.112200000000001</v>
      </c>
      <c r="I47" s="33">
        <v>73.484899999999996</v>
      </c>
      <c r="J47" s="33">
        <v>67.165700000000001</v>
      </c>
      <c r="K47" s="33">
        <v>61.883145409283934</v>
      </c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1">
      <c r="A48" s="32" t="s">
        <v>90</v>
      </c>
      <c r="B48" s="33">
        <v>90.92</v>
      </c>
      <c r="C48" s="33">
        <v>90.909099999999995</v>
      </c>
      <c r="D48" s="33">
        <v>93.54</v>
      </c>
      <c r="E48" s="33">
        <v>89.198599999999999</v>
      </c>
      <c r="F48" s="33">
        <v>88.929000000000002</v>
      </c>
      <c r="G48" s="33">
        <v>93.405299999999997</v>
      </c>
      <c r="H48" s="33">
        <v>90.930800000000005</v>
      </c>
      <c r="I48" s="33">
        <v>90.7483</v>
      </c>
      <c r="J48" s="33">
        <v>90.190700000000007</v>
      </c>
      <c r="K48" s="33">
        <v>86.96883852691218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1">
      <c r="A49" s="32" t="s">
        <v>91</v>
      </c>
      <c r="B49" s="33">
        <v>63.5381</v>
      </c>
      <c r="C49" s="33">
        <v>67.021299999999997</v>
      </c>
      <c r="D49" s="33">
        <v>61.77</v>
      </c>
      <c r="E49" s="33">
        <v>71.565700000000007</v>
      </c>
      <c r="F49" s="33">
        <v>68.773300000000006</v>
      </c>
      <c r="G49" s="33">
        <v>67.752600000000001</v>
      </c>
      <c r="H49" s="33">
        <v>69.737399999999994</v>
      </c>
      <c r="I49" s="33">
        <v>69.825599999999994</v>
      </c>
      <c r="J49" s="33">
        <v>63.633000000000003</v>
      </c>
      <c r="K49" s="33">
        <v>61.019244476122594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21">
      <c r="A50" s="32" t="s">
        <v>92</v>
      </c>
      <c r="B50" s="33">
        <v>89.25</v>
      </c>
      <c r="C50" s="33">
        <v>85.559299999999993</v>
      </c>
      <c r="D50" s="33">
        <v>88.46</v>
      </c>
      <c r="E50" s="33">
        <v>94.112799999999993</v>
      </c>
      <c r="F50" s="33">
        <v>90.452600000000004</v>
      </c>
      <c r="G50" s="33">
        <v>90.784000000000006</v>
      </c>
      <c r="H50" s="33">
        <v>89.835700000000003</v>
      </c>
      <c r="I50" s="33">
        <v>85.422300000000007</v>
      </c>
      <c r="J50" s="33">
        <v>78.567700000000002</v>
      </c>
      <c r="K50" s="33">
        <v>74.615384615384613</v>
      </c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1:21">
      <c r="A51" s="32" t="s">
        <v>93</v>
      </c>
      <c r="B51" s="33">
        <v>84.098799999999997</v>
      </c>
      <c r="C51" s="33">
        <v>81.138599999999997</v>
      </c>
      <c r="D51" s="33">
        <v>76.81</v>
      </c>
      <c r="E51" s="33">
        <v>80.934200000000004</v>
      </c>
      <c r="F51" s="33">
        <v>75.467200000000005</v>
      </c>
      <c r="G51" s="33">
        <v>78.504300000000001</v>
      </c>
      <c r="H51" s="33">
        <v>74.053200000000004</v>
      </c>
      <c r="I51" s="33">
        <v>72.554299999999998</v>
      </c>
      <c r="J51" s="33">
        <v>70.071700000000007</v>
      </c>
      <c r="K51" s="33">
        <v>71.020056408649324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1:21" s="37" customForma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>
      <c r="A53" s="38" t="s">
        <v>107</v>
      </c>
    </row>
    <row r="55" spans="1:21">
      <c r="A55" s="40" t="s">
        <v>108</v>
      </c>
    </row>
    <row r="56" spans="1:21">
      <c r="A56" s="41"/>
    </row>
  </sheetData>
  <hyperlinks>
    <hyperlink ref="L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&amp;L_x000D_&amp;"calibri"&amp;12&amp;B15.1.3. Elecciones Municipales. Evolución de la participación.&amp;R&amp;"calibri"&amp;10&amp;P</oddHeader>
    <oddFooter>&amp;L&amp;"calibri"&amp;8&amp;I&amp;"-,Cursiva"&amp;8&amp;K000000ANUARIO ESTADÍSTICO DE LA REGIÓN DE MURCIA 2019. TOMO II. DATOS MUNICIPALES&amp;R&amp;"calibri"&amp;8&amp;I15.1. RESULTADOS COMPARATIVOS DE LAS ELECCIONES CELEBRADAS HASTA LA FECHA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57"/>
  <sheetViews>
    <sheetView workbookViewId="0"/>
  </sheetViews>
  <sheetFormatPr baseColWidth="10" defaultColWidth="11.44140625" defaultRowHeight="14.4"/>
  <cols>
    <col min="1" max="1" width="26.6640625" customWidth="1"/>
    <col min="2" max="7" width="9.6640625" customWidth="1"/>
    <col min="8" max="11" width="9.6640625" style="18" customWidth="1"/>
    <col min="12" max="12" width="11.44140625" style="18" customWidth="1"/>
    <col min="13" max="21" width="11.44140625" style="18"/>
  </cols>
  <sheetData>
    <row r="1" spans="1:21">
      <c r="A1" s="16" t="s">
        <v>109</v>
      </c>
      <c r="B1" s="17"/>
      <c r="C1" s="17"/>
      <c r="D1" s="17"/>
      <c r="E1" s="17"/>
      <c r="F1" s="17"/>
      <c r="G1" s="17"/>
      <c r="J1" s="19" t="s">
        <v>44</v>
      </c>
      <c r="K1" s="34"/>
    </row>
    <row r="2" spans="1:21">
      <c r="A2" s="16"/>
    </row>
    <row r="3" spans="1:21" s="18" customForma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s="18" customFormat="1">
      <c r="A4" s="22" t="s">
        <v>45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s="27" customFormat="1">
      <c r="A5" s="52"/>
      <c r="B5" s="43">
        <v>1987</v>
      </c>
      <c r="C5" s="43">
        <v>1989</v>
      </c>
      <c r="D5" s="43">
        <v>1994</v>
      </c>
      <c r="E5" s="43">
        <v>1999</v>
      </c>
      <c r="F5" s="43">
        <v>2004</v>
      </c>
      <c r="G5" s="43">
        <v>2009</v>
      </c>
      <c r="H5" s="43">
        <v>2014</v>
      </c>
      <c r="I5" s="43">
        <v>2019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1" s="44" customFormat="1">
      <c r="A6" s="53" t="s">
        <v>48</v>
      </c>
      <c r="B6" s="54">
        <v>72.05</v>
      </c>
      <c r="C6" s="54">
        <v>58.71</v>
      </c>
      <c r="D6" s="54">
        <v>66.55</v>
      </c>
      <c r="E6" s="54">
        <v>67.58</v>
      </c>
      <c r="F6" s="54">
        <v>49.06</v>
      </c>
      <c r="G6" s="54">
        <v>47.96</v>
      </c>
      <c r="H6" s="54">
        <v>42.498399999999997</v>
      </c>
      <c r="I6" s="55">
        <v>60.779754567399578</v>
      </c>
      <c r="J6" s="20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1">
      <c r="A7" s="32" t="s">
        <v>49</v>
      </c>
      <c r="B7" s="33">
        <v>74.69</v>
      </c>
      <c r="C7" s="33">
        <v>62.95</v>
      </c>
      <c r="D7" s="33">
        <v>77.209999999999994</v>
      </c>
      <c r="E7" s="33">
        <v>85.639600000000002</v>
      </c>
      <c r="F7" s="33">
        <v>68.959999999999994</v>
      </c>
      <c r="G7" s="33">
        <v>63.66</v>
      </c>
      <c r="H7" s="33">
        <v>52.292499999999997</v>
      </c>
      <c r="I7" s="35">
        <v>73.619028897188912</v>
      </c>
      <c r="J7" s="34"/>
      <c r="K7" s="31"/>
      <c r="L7" s="31"/>
      <c r="M7" s="31"/>
      <c r="N7" s="31"/>
      <c r="O7" s="31"/>
      <c r="P7" s="31"/>
      <c r="Q7" s="31"/>
      <c r="R7" s="31"/>
      <c r="S7" s="31"/>
      <c r="T7" s="31"/>
      <c r="U7"/>
    </row>
    <row r="8" spans="1:21">
      <c r="A8" s="32" t="s">
        <v>50</v>
      </c>
      <c r="B8" s="33">
        <v>87.14</v>
      </c>
      <c r="C8" s="33">
        <v>63.93</v>
      </c>
      <c r="D8" s="33">
        <v>71.456800000000001</v>
      </c>
      <c r="E8" s="33">
        <v>79.883399999999995</v>
      </c>
      <c r="F8" s="33">
        <v>55.48</v>
      </c>
      <c r="G8" s="33">
        <v>55.62</v>
      </c>
      <c r="H8" s="33">
        <v>41.308300000000003</v>
      </c>
      <c r="I8" s="35">
        <v>65.937788728056674</v>
      </c>
      <c r="J8" s="34"/>
      <c r="K8" s="31"/>
      <c r="L8" s="31"/>
      <c r="M8" s="31"/>
      <c r="N8" s="31"/>
      <c r="O8" s="31"/>
      <c r="P8" s="31"/>
      <c r="Q8" s="31"/>
      <c r="R8" s="31"/>
      <c r="S8" s="31"/>
      <c r="T8" s="31"/>
      <c r="U8"/>
    </row>
    <row r="9" spans="1:21">
      <c r="A9" s="32" t="s">
        <v>51</v>
      </c>
      <c r="B9" s="33">
        <v>72.86</v>
      </c>
      <c r="C9" s="33">
        <v>59.93</v>
      </c>
      <c r="D9" s="33">
        <v>64.3</v>
      </c>
      <c r="E9" s="33">
        <v>70.455200000000005</v>
      </c>
      <c r="F9" s="33">
        <v>44.91</v>
      </c>
      <c r="G9" s="33">
        <v>45.15</v>
      </c>
      <c r="H9" s="33">
        <v>39.054299999999998</v>
      </c>
      <c r="I9" s="35">
        <v>58.657591375850807</v>
      </c>
      <c r="J9" s="34"/>
      <c r="K9" s="31"/>
      <c r="L9" s="31"/>
      <c r="M9" s="31"/>
      <c r="N9" s="31"/>
      <c r="O9" s="31"/>
      <c r="P9" s="31"/>
      <c r="Q9" s="31"/>
      <c r="R9" s="31"/>
      <c r="S9" s="31"/>
      <c r="T9" s="31"/>
      <c r="U9"/>
    </row>
    <row r="10" spans="1:21">
      <c r="A10" s="32" t="s">
        <v>52</v>
      </c>
      <c r="B10" s="33">
        <v>85.75</v>
      </c>
      <c r="C10" s="33">
        <v>74.430000000000007</v>
      </c>
      <c r="D10" s="33">
        <v>83.804199999999994</v>
      </c>
      <c r="E10" s="33">
        <v>94.871799999999993</v>
      </c>
      <c r="F10" s="33">
        <v>74.44</v>
      </c>
      <c r="G10" s="33">
        <v>67.69</v>
      </c>
      <c r="H10" s="33">
        <v>53.543300000000002</v>
      </c>
      <c r="I10" s="35">
        <v>88.230088495575217</v>
      </c>
      <c r="J10" s="34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/>
    </row>
    <row r="11" spans="1:21">
      <c r="A11" s="32" t="s">
        <v>53</v>
      </c>
      <c r="B11" s="33">
        <v>74.97</v>
      </c>
      <c r="C11" s="33">
        <v>64.36</v>
      </c>
      <c r="D11" s="33">
        <v>69.45</v>
      </c>
      <c r="E11" s="33">
        <v>69.688699999999997</v>
      </c>
      <c r="F11" s="33">
        <v>48.61</v>
      </c>
      <c r="G11" s="33">
        <v>48.01</v>
      </c>
      <c r="H11" s="33">
        <v>44.019399999999997</v>
      </c>
      <c r="I11" s="35">
        <v>60.044266789997025</v>
      </c>
      <c r="J11" s="34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/>
    </row>
    <row r="12" spans="1:21">
      <c r="A12" s="32" t="s">
        <v>54</v>
      </c>
      <c r="B12" s="33">
        <v>82.55</v>
      </c>
      <c r="C12" s="33">
        <v>55.96</v>
      </c>
      <c r="D12" s="33">
        <v>68.77</v>
      </c>
      <c r="E12" s="33">
        <v>74.184700000000007</v>
      </c>
      <c r="F12" s="33">
        <v>46.98</v>
      </c>
      <c r="G12" s="33">
        <v>45.17</v>
      </c>
      <c r="H12" s="33">
        <v>38.763199999999998</v>
      </c>
      <c r="I12" s="35">
        <v>59.094528495051755</v>
      </c>
      <c r="J12" s="34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/>
    </row>
    <row r="13" spans="1:21">
      <c r="A13" s="32" t="s">
        <v>55</v>
      </c>
      <c r="B13" s="33">
        <v>83.35</v>
      </c>
      <c r="C13" s="33">
        <v>75.75</v>
      </c>
      <c r="D13" s="33">
        <v>84.769000000000005</v>
      </c>
      <c r="E13" s="33">
        <v>88.811999999999998</v>
      </c>
      <c r="F13" s="33">
        <v>74.19</v>
      </c>
      <c r="G13" s="33">
        <v>68.64</v>
      </c>
      <c r="H13" s="33">
        <v>57.387099999999997</v>
      </c>
      <c r="I13" s="35">
        <v>88.914549653579684</v>
      </c>
      <c r="J13" s="34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/>
    </row>
    <row r="14" spans="1:21">
      <c r="A14" s="32" t="s">
        <v>56</v>
      </c>
      <c r="B14" s="33">
        <v>82.66</v>
      </c>
      <c r="C14" s="33">
        <v>66</v>
      </c>
      <c r="D14" s="33">
        <v>71.538600000000002</v>
      </c>
      <c r="E14" s="33">
        <v>77.755399999999995</v>
      </c>
      <c r="F14" s="33">
        <v>50.34</v>
      </c>
      <c r="G14" s="33">
        <v>50.38</v>
      </c>
      <c r="H14" s="33">
        <v>41.620600000000003</v>
      </c>
      <c r="I14" s="35">
        <v>65.563423645320199</v>
      </c>
      <c r="J14" s="34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/>
    </row>
    <row r="15" spans="1:21">
      <c r="A15" s="32" t="s">
        <v>57</v>
      </c>
      <c r="B15" s="33">
        <v>76.08</v>
      </c>
      <c r="C15" s="33">
        <v>56.64</v>
      </c>
      <c r="D15" s="33">
        <v>68.064400000000006</v>
      </c>
      <c r="E15" s="33">
        <v>72.247699999999995</v>
      </c>
      <c r="F15" s="33">
        <v>48.49</v>
      </c>
      <c r="G15" s="33">
        <v>43.91</v>
      </c>
      <c r="H15" s="33">
        <v>43.857900000000001</v>
      </c>
      <c r="I15" s="35">
        <v>63.55949539720423</v>
      </c>
      <c r="J15" s="34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/>
    </row>
    <row r="16" spans="1:21">
      <c r="A16" s="32" t="s">
        <v>58</v>
      </c>
      <c r="B16" s="33">
        <v>83.01</v>
      </c>
      <c r="C16" s="33">
        <v>71.790000000000006</v>
      </c>
      <c r="D16" s="33">
        <v>78.91</v>
      </c>
      <c r="E16" s="33">
        <v>83.716300000000004</v>
      </c>
      <c r="F16" s="33">
        <v>65.209999999999994</v>
      </c>
      <c r="G16" s="33">
        <v>62.19</v>
      </c>
      <c r="H16" s="33">
        <v>55.165700000000001</v>
      </c>
      <c r="I16" s="35">
        <v>73.101018010963202</v>
      </c>
      <c r="J16" s="34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/>
    </row>
    <row r="17" spans="1:21">
      <c r="A17" s="32" t="s">
        <v>59</v>
      </c>
      <c r="B17" s="33">
        <v>86.42</v>
      </c>
      <c r="C17" s="33">
        <v>66.3292</v>
      </c>
      <c r="D17" s="33">
        <v>78.12</v>
      </c>
      <c r="E17" s="33">
        <v>82.961200000000005</v>
      </c>
      <c r="F17" s="33">
        <v>60.3</v>
      </c>
      <c r="G17" s="33">
        <v>60.78</v>
      </c>
      <c r="H17" s="33">
        <v>47.838700000000003</v>
      </c>
      <c r="I17" s="35">
        <v>72.819767441860463</v>
      </c>
      <c r="J17" s="34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/>
    </row>
    <row r="18" spans="1:21">
      <c r="A18" s="32" t="s">
        <v>60</v>
      </c>
      <c r="B18" s="33">
        <v>81.12</v>
      </c>
      <c r="C18" s="33">
        <v>57.15</v>
      </c>
      <c r="D18" s="33">
        <v>71.5167</v>
      </c>
      <c r="E18" s="33">
        <v>79.977699999999999</v>
      </c>
      <c r="F18" s="33">
        <v>57.45</v>
      </c>
      <c r="G18" s="33">
        <v>56.66</v>
      </c>
      <c r="H18" s="33">
        <v>44.793900000000001</v>
      </c>
      <c r="I18" s="35">
        <v>74.620253164556956</v>
      </c>
      <c r="J18" s="34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/>
    </row>
    <row r="19" spans="1:21">
      <c r="A19" s="32" t="s">
        <v>61</v>
      </c>
      <c r="B19" s="33">
        <v>83.25</v>
      </c>
      <c r="C19" s="33">
        <v>75.44</v>
      </c>
      <c r="D19" s="33">
        <v>76.599999999999994</v>
      </c>
      <c r="E19" s="33">
        <v>79.762299999999996</v>
      </c>
      <c r="F19" s="33">
        <v>58.17</v>
      </c>
      <c r="G19" s="33">
        <v>58.8</v>
      </c>
      <c r="H19" s="33">
        <v>55.0809</v>
      </c>
      <c r="I19" s="35">
        <v>71.907273126785327</v>
      </c>
      <c r="J19" s="34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/>
    </row>
    <row r="20" spans="1:21">
      <c r="A20" s="32" t="s">
        <v>62</v>
      </c>
      <c r="B20" s="33">
        <v>74.63</v>
      </c>
      <c r="C20" s="33">
        <v>61.35</v>
      </c>
      <c r="D20" s="33">
        <v>68.691400000000002</v>
      </c>
      <c r="E20" s="33">
        <v>76.089699999999993</v>
      </c>
      <c r="F20" s="33">
        <v>52.18</v>
      </c>
      <c r="G20" s="33">
        <v>49.63</v>
      </c>
      <c r="H20" s="33">
        <v>44.7074</v>
      </c>
      <c r="I20" s="35">
        <v>67.521819624437981</v>
      </c>
      <c r="J20" s="34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/>
    </row>
    <row r="21" spans="1:21">
      <c r="A21" s="32" t="s">
        <v>63</v>
      </c>
      <c r="B21" s="33">
        <v>85.97</v>
      </c>
      <c r="C21" s="33">
        <v>68.83</v>
      </c>
      <c r="D21" s="33">
        <v>76.948899999999995</v>
      </c>
      <c r="E21" s="33">
        <v>92.651799999999994</v>
      </c>
      <c r="F21" s="33">
        <v>67.52</v>
      </c>
      <c r="G21" s="33">
        <v>68.23</v>
      </c>
      <c r="H21" s="33">
        <v>47.033900000000003</v>
      </c>
      <c r="I21" s="35">
        <v>75.137446548564441</v>
      </c>
      <c r="J21" s="34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/>
    </row>
    <row r="22" spans="1:21">
      <c r="A22" s="32" t="s">
        <v>104</v>
      </c>
      <c r="B22" s="33">
        <v>66.27</v>
      </c>
      <c r="C22" s="33">
        <v>56.86</v>
      </c>
      <c r="D22" s="33">
        <v>66.290000000000006</v>
      </c>
      <c r="E22" s="33">
        <v>73.206500000000005</v>
      </c>
      <c r="F22" s="33">
        <v>48.87</v>
      </c>
      <c r="G22" s="33">
        <v>50.94</v>
      </c>
      <c r="H22" s="33">
        <v>41.615200000000002</v>
      </c>
      <c r="I22" s="35">
        <v>65.048893463715899</v>
      </c>
      <c r="J22" s="34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/>
    </row>
    <row r="23" spans="1:21">
      <c r="A23" s="32" t="s">
        <v>65</v>
      </c>
      <c r="B23" s="33">
        <v>64.83</v>
      </c>
      <c r="C23" s="33">
        <v>50.34</v>
      </c>
      <c r="D23" s="33">
        <v>57.92</v>
      </c>
      <c r="E23" s="33">
        <v>55.122799999999998</v>
      </c>
      <c r="F23" s="33">
        <v>42.09</v>
      </c>
      <c r="G23" s="33">
        <v>42</v>
      </c>
      <c r="H23" s="33">
        <v>39.250700000000002</v>
      </c>
      <c r="I23" s="35">
        <v>56.119173148196481</v>
      </c>
      <c r="J23" s="34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/>
    </row>
    <row r="24" spans="1:21">
      <c r="A24" s="32" t="s">
        <v>66</v>
      </c>
      <c r="B24" s="33">
        <v>70.61</v>
      </c>
      <c r="C24" s="33">
        <v>57.53</v>
      </c>
      <c r="D24" s="33">
        <v>73.23</v>
      </c>
      <c r="E24" s="33">
        <v>80.448599999999999</v>
      </c>
      <c r="F24" s="33">
        <v>57.39</v>
      </c>
      <c r="G24" s="33">
        <v>55.22</v>
      </c>
      <c r="H24" s="33">
        <v>44.734200000000001</v>
      </c>
      <c r="I24" s="35">
        <v>70.832972926217451</v>
      </c>
      <c r="J24" s="34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/>
    </row>
    <row r="25" spans="1:21">
      <c r="A25" s="32" t="s">
        <v>67</v>
      </c>
      <c r="B25" s="33">
        <v>83.22</v>
      </c>
      <c r="C25" s="33">
        <v>74.53</v>
      </c>
      <c r="D25" s="33">
        <v>84.07</v>
      </c>
      <c r="E25" s="33">
        <v>86.277699999999996</v>
      </c>
      <c r="F25" s="33">
        <v>62.64</v>
      </c>
      <c r="G25" s="33">
        <v>60.33</v>
      </c>
      <c r="H25" s="33">
        <v>48.991700000000002</v>
      </c>
      <c r="I25" s="35">
        <v>72.177033492822972</v>
      </c>
      <c r="J25" s="34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/>
    </row>
    <row r="26" spans="1:21">
      <c r="A26" s="32" t="s">
        <v>68</v>
      </c>
      <c r="B26" s="33">
        <v>71</v>
      </c>
      <c r="C26" s="33">
        <v>56.81</v>
      </c>
      <c r="D26" s="33">
        <v>64.209999999999994</v>
      </c>
      <c r="E26" s="33">
        <v>68.179400000000001</v>
      </c>
      <c r="F26" s="33">
        <v>42.24</v>
      </c>
      <c r="G26" s="33">
        <v>41.83</v>
      </c>
      <c r="H26" s="33">
        <v>35.285200000000003</v>
      </c>
      <c r="I26" s="35">
        <v>55.748725081131198</v>
      </c>
      <c r="J26" s="34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/>
    </row>
    <row r="27" spans="1:21">
      <c r="A27" s="32" t="s">
        <v>69</v>
      </c>
      <c r="B27" s="33">
        <v>84.08</v>
      </c>
      <c r="C27" s="33">
        <v>67.95</v>
      </c>
      <c r="D27" s="33">
        <v>64.742900000000006</v>
      </c>
      <c r="E27" s="33">
        <v>79.4392</v>
      </c>
      <c r="F27" s="33">
        <v>50.39</v>
      </c>
      <c r="G27" s="33">
        <v>49.23</v>
      </c>
      <c r="H27" s="33">
        <v>44.493499999999997</v>
      </c>
      <c r="I27" s="35">
        <v>78.816994445278482</v>
      </c>
      <c r="J27" s="34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/>
    </row>
    <row r="28" spans="1:21">
      <c r="A28" s="32" t="s">
        <v>105</v>
      </c>
      <c r="B28" s="33">
        <v>75.36</v>
      </c>
      <c r="C28" s="33">
        <v>61.78</v>
      </c>
      <c r="D28" s="33">
        <v>70.72</v>
      </c>
      <c r="E28" s="33">
        <v>77.886099999999999</v>
      </c>
      <c r="F28" s="33">
        <v>52.04</v>
      </c>
      <c r="G28" s="33">
        <v>51.01</v>
      </c>
      <c r="H28" s="33">
        <v>42.913899999999998</v>
      </c>
      <c r="I28" s="35">
        <v>62.782463813391651</v>
      </c>
      <c r="J28" s="34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/>
    </row>
    <row r="29" spans="1:21">
      <c r="A29" s="32" t="s">
        <v>71</v>
      </c>
      <c r="B29" s="33">
        <v>73.25</v>
      </c>
      <c r="C29" s="33">
        <v>61.02</v>
      </c>
      <c r="D29" s="33">
        <v>63.345100000000002</v>
      </c>
      <c r="E29" s="33">
        <v>68.364500000000007</v>
      </c>
      <c r="F29" s="33">
        <v>45.43</v>
      </c>
      <c r="G29" s="33">
        <v>45.12</v>
      </c>
      <c r="H29" s="33">
        <v>40.703499999999998</v>
      </c>
      <c r="I29" s="35">
        <v>58.653006577798472</v>
      </c>
      <c r="J29" s="34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/>
    </row>
    <row r="30" spans="1:21">
      <c r="A30" s="32" t="s">
        <v>72</v>
      </c>
      <c r="B30" s="33">
        <v>83.94</v>
      </c>
      <c r="C30" s="33">
        <v>69.760000000000005</v>
      </c>
      <c r="D30" s="33">
        <v>79.356099999999998</v>
      </c>
      <c r="E30" s="33">
        <v>84.901499999999999</v>
      </c>
      <c r="F30" s="33">
        <v>60.15</v>
      </c>
      <c r="G30" s="33">
        <v>54.87</v>
      </c>
      <c r="H30" s="33">
        <v>46.960599999999999</v>
      </c>
      <c r="I30" s="35">
        <v>74.263764404609475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/>
    </row>
    <row r="31" spans="1:21">
      <c r="A31" s="32" t="s">
        <v>73</v>
      </c>
      <c r="B31" s="33">
        <v>66.91</v>
      </c>
      <c r="C31" s="33">
        <v>57.1</v>
      </c>
      <c r="D31" s="33">
        <v>64.8</v>
      </c>
      <c r="E31" s="33">
        <v>68.921400000000006</v>
      </c>
      <c r="F31" s="33">
        <v>44.98</v>
      </c>
      <c r="G31" s="33">
        <v>47.6</v>
      </c>
      <c r="H31" s="33">
        <v>40.651699999999998</v>
      </c>
      <c r="I31" s="35">
        <v>62.798000723422447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/>
    </row>
    <row r="32" spans="1:21">
      <c r="A32" s="32" t="s">
        <v>74</v>
      </c>
      <c r="B32" s="33">
        <v>84.11</v>
      </c>
      <c r="C32" s="33">
        <v>76.149699999999996</v>
      </c>
      <c r="D32" s="33">
        <v>81.189099999999996</v>
      </c>
      <c r="E32" s="33">
        <v>85.958699999999993</v>
      </c>
      <c r="F32" s="33">
        <v>61.67</v>
      </c>
      <c r="G32" s="33">
        <v>58.25</v>
      </c>
      <c r="H32" s="33">
        <v>47.8902</v>
      </c>
      <c r="I32" s="35">
        <v>68.324711500198958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/>
    </row>
    <row r="33" spans="1:21">
      <c r="A33" s="32" t="s">
        <v>75</v>
      </c>
      <c r="B33" s="33">
        <v>73.77</v>
      </c>
      <c r="C33" s="33">
        <v>50.07</v>
      </c>
      <c r="D33" s="33">
        <v>64.406599999999997</v>
      </c>
      <c r="E33" s="33">
        <v>69.268000000000001</v>
      </c>
      <c r="F33" s="33">
        <v>38.43</v>
      </c>
      <c r="G33" s="33">
        <v>37.01</v>
      </c>
      <c r="H33" s="33">
        <v>30.807600000000001</v>
      </c>
      <c r="I33" s="35">
        <v>51.207729468599034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/>
    </row>
    <row r="34" spans="1:21">
      <c r="A34" s="32" t="s">
        <v>76</v>
      </c>
      <c r="B34" s="33">
        <v>73.430000000000007</v>
      </c>
      <c r="C34" s="33">
        <v>61.35</v>
      </c>
      <c r="D34" s="33">
        <v>69.180000000000007</v>
      </c>
      <c r="E34" s="33">
        <v>69.493399999999994</v>
      </c>
      <c r="F34" s="33">
        <v>52.08</v>
      </c>
      <c r="G34" s="33">
        <v>48.72</v>
      </c>
      <c r="H34" s="33">
        <v>45.088500000000003</v>
      </c>
      <c r="I34" s="35">
        <v>62.539695220595576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/>
    </row>
    <row r="35" spans="1:21">
      <c r="A35" s="32" t="s">
        <v>77</v>
      </c>
      <c r="B35" s="33">
        <v>72.900000000000006</v>
      </c>
      <c r="C35" s="33">
        <v>58.85</v>
      </c>
      <c r="D35" s="33">
        <v>68.67</v>
      </c>
      <c r="E35" s="33">
        <v>76.680700000000002</v>
      </c>
      <c r="F35" s="33">
        <v>54.82</v>
      </c>
      <c r="G35" s="33">
        <v>57</v>
      </c>
      <c r="H35" s="33">
        <v>48.8185</v>
      </c>
      <c r="I35" s="35">
        <v>61.512187548517311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/>
    </row>
    <row r="36" spans="1:21">
      <c r="A36" s="32" t="s">
        <v>78</v>
      </c>
      <c r="B36" s="33">
        <v>78.459999999999994</v>
      </c>
      <c r="C36" s="33">
        <v>59.98</v>
      </c>
      <c r="D36" s="33">
        <v>68.040000000000006</v>
      </c>
      <c r="E36" s="33">
        <v>75.027199999999993</v>
      </c>
      <c r="F36" s="33">
        <v>51.4</v>
      </c>
      <c r="G36" s="33">
        <v>46.51</v>
      </c>
      <c r="H36" s="33">
        <v>38.946100000000001</v>
      </c>
      <c r="I36" s="35">
        <v>67.766497461928935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/>
    </row>
    <row r="37" spans="1:21">
      <c r="A37" s="32" t="s">
        <v>79</v>
      </c>
      <c r="B37" s="33">
        <v>71.5</v>
      </c>
      <c r="C37" s="33">
        <v>59.42</v>
      </c>
      <c r="D37" s="33">
        <v>68.739999999999995</v>
      </c>
      <c r="E37" s="33">
        <v>66.717100000000002</v>
      </c>
      <c r="F37" s="33">
        <v>52.06</v>
      </c>
      <c r="G37" s="33">
        <v>49.12</v>
      </c>
      <c r="H37" s="33">
        <v>45.574399999999997</v>
      </c>
      <c r="I37" s="35">
        <v>63.983437955820094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/>
    </row>
    <row r="38" spans="1:21">
      <c r="A38" s="32" t="s">
        <v>80</v>
      </c>
      <c r="B38" s="33">
        <v>87.04</v>
      </c>
      <c r="C38" s="33">
        <v>65.900000000000006</v>
      </c>
      <c r="D38" s="33">
        <v>81.875</v>
      </c>
      <c r="E38" s="33">
        <v>94.059399999999997</v>
      </c>
      <c r="F38" s="33">
        <v>71.319999999999993</v>
      </c>
      <c r="G38" s="33">
        <v>67.28</v>
      </c>
      <c r="H38" s="33">
        <v>57.707500000000003</v>
      </c>
      <c r="I38" s="35">
        <v>90.927021696252467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/>
    </row>
    <row r="39" spans="1:21">
      <c r="A39" s="32" t="s">
        <v>81</v>
      </c>
      <c r="B39" s="33">
        <v>80.33</v>
      </c>
      <c r="C39" s="33">
        <v>69.47</v>
      </c>
      <c r="D39" s="33">
        <v>79.759200000000007</v>
      </c>
      <c r="E39" s="33">
        <v>87.087100000000007</v>
      </c>
      <c r="F39" s="33">
        <v>66.31</v>
      </c>
      <c r="G39" s="33">
        <v>59.35</v>
      </c>
      <c r="H39" s="33">
        <v>46.565100000000001</v>
      </c>
      <c r="I39" s="35">
        <v>80.923491742500843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/>
    </row>
    <row r="40" spans="1:21">
      <c r="A40" s="32" t="s">
        <v>82</v>
      </c>
      <c r="B40" s="33">
        <v>78.319999999999993</v>
      </c>
      <c r="C40" s="33">
        <v>53.16</v>
      </c>
      <c r="D40" s="33">
        <v>64.59</v>
      </c>
      <c r="E40" s="33">
        <v>69.099699999999999</v>
      </c>
      <c r="F40" s="33">
        <v>55.6</v>
      </c>
      <c r="G40" s="33">
        <v>58.22</v>
      </c>
      <c r="H40" s="33">
        <v>48.833100000000002</v>
      </c>
      <c r="I40" s="35">
        <v>69.867958582692125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/>
    </row>
    <row r="41" spans="1:21">
      <c r="A41" s="32" t="s">
        <v>83</v>
      </c>
      <c r="B41" s="33">
        <v>69.06</v>
      </c>
      <c r="C41" s="33">
        <v>50.45</v>
      </c>
      <c r="D41" s="33">
        <v>61.1648</v>
      </c>
      <c r="E41" s="33">
        <v>64.554199999999994</v>
      </c>
      <c r="F41" s="33">
        <v>59</v>
      </c>
      <c r="G41" s="33">
        <v>60.89</v>
      </c>
      <c r="H41" s="33">
        <v>49.533499999999997</v>
      </c>
      <c r="I41" s="35">
        <v>79.686057248384117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/>
    </row>
    <row r="42" spans="1:21">
      <c r="A42" s="32" t="s">
        <v>84</v>
      </c>
      <c r="B42" s="33">
        <v>80.97</v>
      </c>
      <c r="C42" s="33">
        <v>68.41</v>
      </c>
      <c r="D42" s="33">
        <v>75.61</v>
      </c>
      <c r="E42" s="33">
        <v>80.436899999999994</v>
      </c>
      <c r="F42" s="33">
        <v>45.79</v>
      </c>
      <c r="G42" s="33">
        <v>46.07</v>
      </c>
      <c r="H42" s="33">
        <v>39.197400000000002</v>
      </c>
      <c r="I42" s="35">
        <v>59.473005160778087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/>
    </row>
    <row r="43" spans="1:21">
      <c r="A43" s="32" t="s">
        <v>85</v>
      </c>
      <c r="B43" s="33">
        <v>78.73</v>
      </c>
      <c r="C43" s="33">
        <v>59.83</v>
      </c>
      <c r="D43" s="33">
        <v>64.190700000000007</v>
      </c>
      <c r="E43" s="33">
        <v>75.578299999999999</v>
      </c>
      <c r="F43" s="33">
        <v>46.11</v>
      </c>
      <c r="G43" s="33">
        <v>48.6</v>
      </c>
      <c r="H43" s="33">
        <v>39.177100000000003</v>
      </c>
      <c r="I43" s="35">
        <v>58.798918640576723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/>
    </row>
    <row r="44" spans="1:21">
      <c r="A44" s="32" t="s">
        <v>86</v>
      </c>
      <c r="B44" s="33">
        <v>74.010000000000005</v>
      </c>
      <c r="C44" s="33">
        <v>61.73</v>
      </c>
      <c r="D44" s="33">
        <v>69.343500000000006</v>
      </c>
      <c r="E44" s="33">
        <v>70.573700000000002</v>
      </c>
      <c r="F44" s="33">
        <v>55.78</v>
      </c>
      <c r="G44" s="33">
        <v>55.79</v>
      </c>
      <c r="H44" s="33">
        <v>46.302399999999999</v>
      </c>
      <c r="I44" s="35">
        <v>69.052987598647121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/>
    </row>
    <row r="45" spans="1:21">
      <c r="A45" s="32" t="s">
        <v>87</v>
      </c>
      <c r="B45" s="33">
        <v>87.95</v>
      </c>
      <c r="C45" s="33">
        <v>67.05</v>
      </c>
      <c r="D45" s="33">
        <v>81.254800000000003</v>
      </c>
      <c r="E45" s="33">
        <v>89.019499999999994</v>
      </c>
      <c r="F45" s="33">
        <v>48.3</v>
      </c>
      <c r="G45" s="33">
        <v>48.74</v>
      </c>
      <c r="H45" s="33">
        <v>40.292999999999999</v>
      </c>
      <c r="I45" s="35">
        <v>60.296498684476823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/>
    </row>
    <row r="46" spans="1:21">
      <c r="A46" s="32" t="s">
        <v>88</v>
      </c>
      <c r="B46" s="33">
        <v>77.27</v>
      </c>
      <c r="C46" s="33">
        <v>59.68</v>
      </c>
      <c r="D46" s="33">
        <v>73.900000000000006</v>
      </c>
      <c r="E46" s="33">
        <v>81.641199999999998</v>
      </c>
      <c r="F46" s="33">
        <v>47.56</v>
      </c>
      <c r="G46" s="33">
        <v>48.16</v>
      </c>
      <c r="H46" s="33">
        <v>40.417400000000001</v>
      </c>
      <c r="I46" s="35">
        <v>60.266328471781861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/>
    </row>
    <row r="47" spans="1:21">
      <c r="A47" s="32" t="s">
        <v>89</v>
      </c>
      <c r="B47" s="33">
        <v>77.75</v>
      </c>
      <c r="C47" s="33">
        <v>63.79</v>
      </c>
      <c r="D47" s="33">
        <v>70.08</v>
      </c>
      <c r="E47" s="33">
        <v>77.319999999999993</v>
      </c>
      <c r="F47" s="33">
        <v>51.43</v>
      </c>
      <c r="G47" s="33">
        <v>54.47</v>
      </c>
      <c r="H47" s="33">
        <v>41.084899999999998</v>
      </c>
      <c r="I47" s="35">
        <v>59.070155628651385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/>
    </row>
    <row r="48" spans="1:21">
      <c r="A48" s="32" t="s">
        <v>90</v>
      </c>
      <c r="B48" s="33">
        <v>86.54</v>
      </c>
      <c r="C48" s="33">
        <v>69.596199999999996</v>
      </c>
      <c r="D48" s="33">
        <v>79.166700000000006</v>
      </c>
      <c r="E48" s="33">
        <v>91.125</v>
      </c>
      <c r="F48" s="33">
        <v>75.22</v>
      </c>
      <c r="G48" s="33">
        <v>73.27</v>
      </c>
      <c r="H48" s="33">
        <v>70.476200000000006</v>
      </c>
      <c r="I48" s="35">
        <v>86.845827439886847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/>
    </row>
    <row r="49" spans="1:21">
      <c r="A49" s="32" t="s">
        <v>91</v>
      </c>
      <c r="B49" s="33">
        <v>67.08</v>
      </c>
      <c r="C49" s="33">
        <v>55.62</v>
      </c>
      <c r="D49" s="33">
        <v>61.37</v>
      </c>
      <c r="E49" s="33">
        <v>70.264499999999998</v>
      </c>
      <c r="F49" s="33">
        <v>44.45</v>
      </c>
      <c r="G49" s="33">
        <v>44.98</v>
      </c>
      <c r="H49" s="33">
        <v>43.554699999999997</v>
      </c>
      <c r="I49" s="35">
        <v>59.760188423381628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/>
    </row>
    <row r="50" spans="1:21">
      <c r="A50" s="32" t="s">
        <v>92</v>
      </c>
      <c r="B50" s="33">
        <v>85.48</v>
      </c>
      <c r="C50" s="33">
        <v>71.833299999999994</v>
      </c>
      <c r="D50" s="33">
        <v>84.793400000000005</v>
      </c>
      <c r="E50" s="33">
        <v>90.896199999999993</v>
      </c>
      <c r="F50" s="33">
        <v>71.260000000000005</v>
      </c>
      <c r="G50" s="33">
        <v>66.69</v>
      </c>
      <c r="H50" s="33">
        <v>52.465200000000003</v>
      </c>
      <c r="I50" s="35">
        <v>73.981900452488688</v>
      </c>
      <c r="J50" s="34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/>
    </row>
    <row r="51" spans="1:21" s="37" customFormat="1">
      <c r="A51" s="32" t="s">
        <v>93</v>
      </c>
      <c r="B51" s="33">
        <v>80.98</v>
      </c>
      <c r="C51" s="33">
        <v>64.13</v>
      </c>
      <c r="D51" s="33">
        <v>68.95</v>
      </c>
      <c r="E51" s="33">
        <v>75.281400000000005</v>
      </c>
      <c r="F51" s="33">
        <v>54.22</v>
      </c>
      <c r="G51" s="33">
        <v>53.84</v>
      </c>
      <c r="H51" s="33">
        <v>48.7286</v>
      </c>
      <c r="I51" s="35">
        <v>69.23258096172718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1">
      <c r="A52" s="32" t="s">
        <v>94</v>
      </c>
      <c r="B52" s="33">
        <v>34.39</v>
      </c>
      <c r="C52" s="33">
        <v>43.31</v>
      </c>
      <c r="D52" s="33">
        <v>30.12</v>
      </c>
      <c r="E52" s="33">
        <v>15.24</v>
      </c>
      <c r="F52" s="33">
        <v>20.74</v>
      </c>
      <c r="G52" s="33">
        <v>18.78</v>
      </c>
      <c r="H52" s="33">
        <v>2.2892000000000001</v>
      </c>
      <c r="I52" s="35">
        <v>3.4426029734340728</v>
      </c>
      <c r="U52"/>
    </row>
    <row r="53" spans="1:21">
      <c r="A53" s="56"/>
      <c r="B53" s="57"/>
      <c r="C53" s="57"/>
      <c r="D53" s="57"/>
      <c r="E53" s="57"/>
      <c r="F53" s="57"/>
      <c r="G53" s="57"/>
      <c r="H53" s="57"/>
      <c r="I53" s="57"/>
      <c r="U53"/>
    </row>
    <row r="54" spans="1:21">
      <c r="A54" s="38" t="s">
        <v>95</v>
      </c>
    </row>
    <row r="55" spans="1:21">
      <c r="A55" s="38"/>
    </row>
    <row r="56" spans="1:21">
      <c r="A56" s="40" t="s">
        <v>98</v>
      </c>
    </row>
    <row r="57" spans="1:21">
      <c r="A57" s="41"/>
    </row>
  </sheetData>
  <hyperlinks>
    <hyperlink ref="J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&amp;L_x000D_&amp;"calibri"&amp;12&amp;B15.1.4. Elecciones al Parlamento Europeo. Evolución de la participación.&amp;R&amp;"calibri"&amp;10&amp;P</oddHeader>
    <oddFooter>&amp;L&amp;"calibri"&amp;8&amp;I&amp;"-,Cursiva"&amp;8&amp;K000000ANUARIO ESTADÍSTICO DE LA REGIÓN DE MURCIA 2019. TOMO II. DATOS MUNICIPALES&amp;R&amp;"calibri"&amp;8&amp;I15.1. RESULTADOS COMPARATIVOS DE LAS ELECCIONES CELEBRADAS HASTA LA FECHA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69"/>
  <sheetViews>
    <sheetView workbookViewId="0"/>
  </sheetViews>
  <sheetFormatPr baseColWidth="10" defaultColWidth="11.44140625" defaultRowHeight="14.4"/>
  <cols>
    <col min="1" max="1" width="28.6640625" customWidth="1"/>
    <col min="2" max="2" width="13.44140625" customWidth="1"/>
    <col min="3" max="3" width="11.5546875" customWidth="1"/>
    <col min="4" max="4" width="9.6640625" customWidth="1"/>
    <col min="5" max="5" width="11.5546875" customWidth="1"/>
    <col min="6" max="6" width="9.6640625" customWidth="1"/>
    <col min="7" max="7" width="11.5546875" customWidth="1"/>
    <col min="8" max="8" width="9.6640625" customWidth="1"/>
    <col min="9" max="9" width="11.5546875" style="18" customWidth="1"/>
    <col min="10" max="10" width="9.6640625" style="18" customWidth="1"/>
  </cols>
  <sheetData>
    <row r="1" spans="1:12">
      <c r="A1" s="16" t="s">
        <v>110</v>
      </c>
      <c r="B1" s="17"/>
      <c r="C1" s="17"/>
      <c r="D1" s="17"/>
      <c r="E1" s="17"/>
      <c r="F1" s="17"/>
      <c r="G1" s="17"/>
      <c r="H1" s="17"/>
      <c r="I1" s="34"/>
      <c r="J1" s="34"/>
      <c r="K1" s="19" t="s">
        <v>44</v>
      </c>
    </row>
    <row r="2" spans="1:12">
      <c r="A2" s="6"/>
      <c r="J2" s="58"/>
    </row>
    <row r="3" spans="1:12" s="18" customForma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2" s="61" customFormat="1">
      <c r="A4" s="59"/>
      <c r="B4" s="60" t="s">
        <v>111</v>
      </c>
      <c r="C4" s="174" t="s">
        <v>112</v>
      </c>
      <c r="D4" s="174"/>
      <c r="E4" s="175" t="s">
        <v>113</v>
      </c>
      <c r="F4" s="175"/>
      <c r="G4" s="175" t="s">
        <v>114</v>
      </c>
      <c r="H4" s="175"/>
      <c r="I4" s="175" t="s">
        <v>115</v>
      </c>
      <c r="J4" s="175"/>
    </row>
    <row r="5" spans="1:12" s="64" customFormat="1">
      <c r="A5" s="62"/>
      <c r="B5" s="63"/>
      <c r="C5" s="63" t="s">
        <v>116</v>
      </c>
      <c r="D5" s="63" t="s">
        <v>117</v>
      </c>
      <c r="E5" s="63" t="s">
        <v>116</v>
      </c>
      <c r="F5" s="63" t="s">
        <v>117</v>
      </c>
      <c r="G5" s="63" t="s">
        <v>116</v>
      </c>
      <c r="H5" s="63" t="s">
        <v>117</v>
      </c>
      <c r="I5" s="63" t="s">
        <v>116</v>
      </c>
      <c r="J5" s="63" t="s">
        <v>117</v>
      </c>
    </row>
    <row r="6" spans="1:12" s="44" customFormat="1">
      <c r="A6" s="50" t="s">
        <v>48</v>
      </c>
      <c r="B6" s="65">
        <v>1027213</v>
      </c>
      <c r="C6" s="65">
        <v>652977</v>
      </c>
      <c r="D6" s="51">
        <v>63.567799999999998</v>
      </c>
      <c r="E6" s="65">
        <v>13087</v>
      </c>
      <c r="F6" s="51">
        <v>2.0042</v>
      </c>
      <c r="G6" s="65">
        <v>639892</v>
      </c>
      <c r="H6" s="51">
        <v>97.996099999999998</v>
      </c>
      <c r="I6" s="65">
        <v>10057</v>
      </c>
      <c r="J6" s="51">
        <v>1.5717000000000001</v>
      </c>
      <c r="K6" s="66"/>
    </row>
    <row r="7" spans="1:12">
      <c r="A7" s="67" t="s">
        <v>118</v>
      </c>
      <c r="B7" s="68">
        <v>153301</v>
      </c>
      <c r="C7" s="68">
        <v>95579</v>
      </c>
      <c r="D7" s="29">
        <v>62.347299999999997</v>
      </c>
      <c r="E7" s="68">
        <v>2039</v>
      </c>
      <c r="F7" s="29">
        <v>2.1333000000000002</v>
      </c>
      <c r="G7" s="68">
        <v>93540</v>
      </c>
      <c r="H7" s="29">
        <v>97.866699999999994</v>
      </c>
      <c r="I7" s="68">
        <v>1468</v>
      </c>
      <c r="J7" s="29">
        <v>1.5693999999999999</v>
      </c>
      <c r="K7" s="17"/>
      <c r="L7" s="17"/>
    </row>
    <row r="8" spans="1:12">
      <c r="A8" s="69" t="s">
        <v>72</v>
      </c>
      <c r="B8" s="17">
        <v>3742</v>
      </c>
      <c r="C8" s="17">
        <v>2830</v>
      </c>
      <c r="D8" s="33">
        <v>75.628</v>
      </c>
      <c r="E8" s="17">
        <v>100</v>
      </c>
      <c r="F8" s="33">
        <v>3.5335999999999999</v>
      </c>
      <c r="G8" s="17">
        <v>2730</v>
      </c>
      <c r="H8" s="33">
        <v>96.466399999999993</v>
      </c>
      <c r="I8" s="17">
        <v>49</v>
      </c>
      <c r="J8" s="33">
        <v>1.7948999999999999</v>
      </c>
    </row>
    <row r="9" spans="1:12">
      <c r="A9" s="69" t="s">
        <v>51</v>
      </c>
      <c r="B9" s="17">
        <v>24229</v>
      </c>
      <c r="C9" s="17">
        <v>15259</v>
      </c>
      <c r="D9" s="33">
        <v>62.978200000000001</v>
      </c>
      <c r="E9" s="17">
        <v>292</v>
      </c>
      <c r="F9" s="33">
        <v>1.9136</v>
      </c>
      <c r="G9" s="17">
        <v>14967</v>
      </c>
      <c r="H9" s="33">
        <v>98.086399999999998</v>
      </c>
      <c r="I9" s="17">
        <v>207</v>
      </c>
      <c r="J9" s="33">
        <v>1.383</v>
      </c>
    </row>
    <row r="10" spans="1:12">
      <c r="A10" s="69" t="s">
        <v>57</v>
      </c>
      <c r="B10" s="17">
        <v>13712</v>
      </c>
      <c r="C10" s="17">
        <v>9227</v>
      </c>
      <c r="D10" s="33">
        <v>67.291399999999996</v>
      </c>
      <c r="E10" s="17">
        <v>228</v>
      </c>
      <c r="F10" s="33">
        <v>2.4710000000000001</v>
      </c>
      <c r="G10" s="17">
        <v>8999</v>
      </c>
      <c r="H10" s="33">
        <v>97.528999999999996</v>
      </c>
      <c r="I10" s="17">
        <v>140</v>
      </c>
      <c r="J10" s="33">
        <v>1.5557000000000001</v>
      </c>
    </row>
    <row r="11" spans="1:12">
      <c r="A11" s="69" t="s">
        <v>89</v>
      </c>
      <c r="B11" s="17">
        <v>19073</v>
      </c>
      <c r="C11" s="17">
        <v>12887</v>
      </c>
      <c r="D11" s="33">
        <v>67.566699999999997</v>
      </c>
      <c r="E11" s="17">
        <v>272</v>
      </c>
      <c r="F11" s="33">
        <v>2.1107</v>
      </c>
      <c r="G11" s="17">
        <v>12615</v>
      </c>
      <c r="H11" s="33">
        <v>97.889300000000006</v>
      </c>
      <c r="I11" s="17">
        <v>214</v>
      </c>
      <c r="J11" s="33">
        <v>1.6963999999999999</v>
      </c>
    </row>
    <row r="12" spans="1:12">
      <c r="A12" s="69" t="s">
        <v>82</v>
      </c>
      <c r="B12" s="17">
        <v>10116</v>
      </c>
      <c r="C12" s="17">
        <v>7178</v>
      </c>
      <c r="D12" s="33">
        <v>70.956900000000005</v>
      </c>
      <c r="E12" s="17">
        <v>183</v>
      </c>
      <c r="F12" s="33">
        <v>2.5495000000000001</v>
      </c>
      <c r="G12" s="17">
        <v>6995</v>
      </c>
      <c r="H12" s="33">
        <v>97.450500000000005</v>
      </c>
      <c r="I12" s="17">
        <v>78</v>
      </c>
      <c r="J12" s="33">
        <v>1.1151</v>
      </c>
      <c r="L12" s="17"/>
    </row>
    <row r="13" spans="1:12">
      <c r="A13" s="69" t="s">
        <v>55</v>
      </c>
      <c r="B13" s="17">
        <v>807</v>
      </c>
      <c r="C13" s="17">
        <v>713</v>
      </c>
      <c r="D13" s="33">
        <v>88.351900000000001</v>
      </c>
      <c r="E13" s="17">
        <v>8</v>
      </c>
      <c r="F13" s="33">
        <v>1.1220000000000001</v>
      </c>
      <c r="G13" s="17">
        <v>705</v>
      </c>
      <c r="H13" s="33">
        <v>98.878</v>
      </c>
      <c r="I13" s="17">
        <v>10</v>
      </c>
      <c r="J13" s="33">
        <v>1.4184000000000001</v>
      </c>
    </row>
    <row r="14" spans="1:12">
      <c r="A14" s="69" t="s">
        <v>73</v>
      </c>
      <c r="B14" s="17">
        <v>58421</v>
      </c>
      <c r="C14" s="17">
        <v>37075</v>
      </c>
      <c r="D14" s="33">
        <v>63.461799999999997</v>
      </c>
      <c r="E14" s="17">
        <v>644</v>
      </c>
      <c r="F14" s="33">
        <v>1.7370000000000001</v>
      </c>
      <c r="G14" s="17">
        <v>36431</v>
      </c>
      <c r="H14" s="33">
        <v>98.263000000000005</v>
      </c>
      <c r="I14" s="17">
        <v>552</v>
      </c>
      <c r="J14" s="33">
        <v>1.5152000000000001</v>
      </c>
    </row>
    <row r="15" spans="1:12">
      <c r="A15" s="69" t="s">
        <v>75</v>
      </c>
      <c r="B15" s="17">
        <v>15670</v>
      </c>
      <c r="C15" s="17">
        <v>10265</v>
      </c>
      <c r="D15" s="33">
        <v>65.507300000000001</v>
      </c>
      <c r="E15" s="17">
        <v>312</v>
      </c>
      <c r="F15" s="33">
        <v>3.0394999999999999</v>
      </c>
      <c r="G15" s="17">
        <v>9953</v>
      </c>
      <c r="H15" s="33">
        <v>96.960499999999996</v>
      </c>
      <c r="I15" s="17">
        <v>216</v>
      </c>
      <c r="J15" s="33">
        <v>2.1701999999999999</v>
      </c>
    </row>
    <row r="16" spans="1:12">
      <c r="A16" s="69" t="s">
        <v>94</v>
      </c>
      <c r="B16" s="17">
        <v>7531</v>
      </c>
      <c r="C16" s="17">
        <v>145</v>
      </c>
      <c r="D16" s="33">
        <v>1.9254</v>
      </c>
      <c r="E16" s="17">
        <v>0</v>
      </c>
      <c r="F16" s="33">
        <v>0</v>
      </c>
      <c r="G16" s="17">
        <v>145</v>
      </c>
      <c r="H16" s="33">
        <v>100</v>
      </c>
      <c r="I16" s="17">
        <v>2</v>
      </c>
      <c r="J16" s="33">
        <v>1.3793</v>
      </c>
    </row>
    <row r="17" spans="1:10">
      <c r="A17" s="67" t="s">
        <v>119</v>
      </c>
      <c r="B17" s="68">
        <v>238486</v>
      </c>
      <c r="C17" s="68">
        <v>140169</v>
      </c>
      <c r="D17" s="29">
        <v>58.774500000000003</v>
      </c>
      <c r="E17" s="68">
        <v>3345</v>
      </c>
      <c r="F17" s="29">
        <v>2.3864000000000001</v>
      </c>
      <c r="G17" s="68">
        <v>136824</v>
      </c>
      <c r="H17" s="29">
        <v>97.613600000000005</v>
      </c>
      <c r="I17" s="68">
        <v>2163</v>
      </c>
      <c r="J17" s="29">
        <v>1.5809</v>
      </c>
    </row>
    <row r="18" spans="1:10">
      <c r="A18" s="69" t="s">
        <v>91</v>
      </c>
      <c r="B18" s="17">
        <v>13621</v>
      </c>
      <c r="C18" s="17">
        <v>8681</v>
      </c>
      <c r="D18" s="33">
        <v>63.732500000000002</v>
      </c>
      <c r="E18" s="17">
        <v>646</v>
      </c>
      <c r="F18" s="33">
        <v>7.4414999999999996</v>
      </c>
      <c r="G18" s="17">
        <v>8035</v>
      </c>
      <c r="H18" s="33">
        <v>92.558499999999995</v>
      </c>
      <c r="I18" s="17">
        <v>151</v>
      </c>
      <c r="J18" s="33">
        <v>1.8793</v>
      </c>
    </row>
    <row r="19" spans="1:10">
      <c r="A19" s="69" t="s">
        <v>85</v>
      </c>
      <c r="B19" s="17">
        <v>14455</v>
      </c>
      <c r="C19" s="17">
        <v>8826</v>
      </c>
      <c r="D19" s="33">
        <v>61.058500000000002</v>
      </c>
      <c r="E19" s="17">
        <v>377</v>
      </c>
      <c r="F19" s="33">
        <v>4.2714999999999996</v>
      </c>
      <c r="G19" s="17">
        <v>8449</v>
      </c>
      <c r="H19" s="33">
        <v>95.728499999999997</v>
      </c>
      <c r="I19" s="17">
        <v>163</v>
      </c>
      <c r="J19" s="33">
        <v>1.9292</v>
      </c>
    </row>
    <row r="20" spans="1:10">
      <c r="A20" s="69" t="s">
        <v>84</v>
      </c>
      <c r="B20" s="17">
        <v>18525</v>
      </c>
      <c r="C20" s="17">
        <v>11257</v>
      </c>
      <c r="D20" s="33">
        <v>60.766500000000001</v>
      </c>
      <c r="E20" s="17">
        <v>251</v>
      </c>
      <c r="F20" s="33">
        <v>2.2296999999999998</v>
      </c>
      <c r="G20" s="17">
        <v>11006</v>
      </c>
      <c r="H20" s="33">
        <v>97.770300000000006</v>
      </c>
      <c r="I20" s="17">
        <v>215</v>
      </c>
      <c r="J20" s="33">
        <v>1.9535</v>
      </c>
    </row>
    <row r="21" spans="1:10">
      <c r="A21" s="69" t="s">
        <v>87</v>
      </c>
      <c r="B21" s="17">
        <v>18592</v>
      </c>
      <c r="C21" s="17">
        <v>12099</v>
      </c>
      <c r="D21" s="33">
        <v>65.076400000000007</v>
      </c>
      <c r="E21" s="17">
        <v>395</v>
      </c>
      <c r="F21" s="33">
        <v>3.2646999999999999</v>
      </c>
      <c r="G21" s="17">
        <v>11704</v>
      </c>
      <c r="H21" s="33">
        <v>96.735299999999995</v>
      </c>
      <c r="I21" s="17">
        <v>262</v>
      </c>
      <c r="J21" s="33">
        <v>2.2385999999999999</v>
      </c>
    </row>
    <row r="22" spans="1:10">
      <c r="A22" s="69" t="s">
        <v>105</v>
      </c>
      <c r="B22" s="17">
        <v>9024</v>
      </c>
      <c r="C22" s="17">
        <v>6109</v>
      </c>
      <c r="D22" s="33">
        <v>67.697299999999998</v>
      </c>
      <c r="E22" s="17">
        <v>125</v>
      </c>
      <c r="F22" s="33">
        <v>2.0461999999999998</v>
      </c>
      <c r="G22" s="17">
        <v>5984</v>
      </c>
      <c r="H22" s="33">
        <v>97.953800000000001</v>
      </c>
      <c r="I22" s="17">
        <v>64</v>
      </c>
      <c r="J22" s="33">
        <v>1.0694999999999999</v>
      </c>
    </row>
    <row r="23" spans="1:10">
      <c r="A23" s="69" t="s">
        <v>65</v>
      </c>
      <c r="B23" s="17">
        <v>151358</v>
      </c>
      <c r="C23" s="17">
        <v>87899</v>
      </c>
      <c r="D23" s="33">
        <v>58.073599999999999</v>
      </c>
      <c r="E23" s="17">
        <v>1447</v>
      </c>
      <c r="F23" s="33">
        <v>1.6462000000000001</v>
      </c>
      <c r="G23" s="17">
        <v>86452</v>
      </c>
      <c r="H23" s="33">
        <v>98.353800000000007</v>
      </c>
      <c r="I23" s="17">
        <v>1217</v>
      </c>
      <c r="J23" s="33">
        <v>1.4077</v>
      </c>
    </row>
    <row r="24" spans="1:10">
      <c r="A24" s="69" t="s">
        <v>54</v>
      </c>
      <c r="B24" s="17">
        <v>7994</v>
      </c>
      <c r="C24" s="17">
        <v>5149</v>
      </c>
      <c r="D24" s="33">
        <v>64.410799999999995</v>
      </c>
      <c r="E24" s="17">
        <v>104</v>
      </c>
      <c r="F24" s="33">
        <v>2.0198</v>
      </c>
      <c r="G24" s="17">
        <v>5045</v>
      </c>
      <c r="H24" s="33">
        <v>97.980199999999996</v>
      </c>
      <c r="I24" s="17">
        <v>84</v>
      </c>
      <c r="J24" s="33">
        <v>1.665</v>
      </c>
    </row>
    <row r="25" spans="1:10">
      <c r="A25" s="69" t="s">
        <v>94</v>
      </c>
      <c r="B25" s="17">
        <v>4917</v>
      </c>
      <c r="C25" s="17">
        <v>149</v>
      </c>
      <c r="D25" s="33">
        <v>3.0303</v>
      </c>
      <c r="E25" s="17">
        <v>0</v>
      </c>
      <c r="F25" s="33">
        <v>0</v>
      </c>
      <c r="G25" s="17">
        <v>149</v>
      </c>
      <c r="H25" s="33">
        <v>100</v>
      </c>
      <c r="I25" s="17">
        <v>7</v>
      </c>
      <c r="J25" s="33">
        <v>4.6980000000000004</v>
      </c>
    </row>
    <row r="26" spans="1:10">
      <c r="A26" s="67" t="s">
        <v>120</v>
      </c>
      <c r="B26" s="68">
        <v>518762</v>
      </c>
      <c r="C26" s="68">
        <v>337121</v>
      </c>
      <c r="D26" s="29">
        <v>64.985699999999994</v>
      </c>
      <c r="E26" s="68">
        <v>5749</v>
      </c>
      <c r="F26" s="29">
        <v>1.7053</v>
      </c>
      <c r="G26" s="68">
        <v>331374</v>
      </c>
      <c r="H26" s="29">
        <v>98.295299999999997</v>
      </c>
      <c r="I26" s="68">
        <v>5017</v>
      </c>
      <c r="J26" s="29">
        <v>1.514</v>
      </c>
    </row>
    <row r="27" spans="1:10">
      <c r="A27" s="69" t="s">
        <v>79</v>
      </c>
      <c r="B27" s="17">
        <v>310973</v>
      </c>
      <c r="C27" s="17">
        <v>203784</v>
      </c>
      <c r="D27" s="33">
        <v>65.531099999999995</v>
      </c>
      <c r="E27" s="17">
        <v>3077</v>
      </c>
      <c r="F27" s="33">
        <v>1.5099</v>
      </c>
      <c r="G27" s="17">
        <v>200707</v>
      </c>
      <c r="H27" s="33">
        <v>98.490099999999998</v>
      </c>
      <c r="I27" s="17">
        <v>3128</v>
      </c>
      <c r="J27" s="33">
        <v>1.5585</v>
      </c>
    </row>
    <row r="28" spans="1:10">
      <c r="A28" s="69" t="s">
        <v>90</v>
      </c>
      <c r="B28" s="17">
        <v>731</v>
      </c>
      <c r="C28" s="17">
        <v>661</v>
      </c>
      <c r="D28" s="33">
        <v>90.424099999999996</v>
      </c>
      <c r="E28" s="17">
        <v>10</v>
      </c>
      <c r="F28" s="33">
        <v>1.5128999999999999</v>
      </c>
      <c r="G28" s="17">
        <v>651</v>
      </c>
      <c r="H28" s="33">
        <v>98.487099999999998</v>
      </c>
      <c r="I28" s="17">
        <v>8</v>
      </c>
      <c r="J28" s="33">
        <v>1.2289000000000001</v>
      </c>
    </row>
    <row r="29" spans="1:10">
      <c r="A29" s="69" t="s">
        <v>68</v>
      </c>
      <c r="B29" s="17">
        <v>25891</v>
      </c>
      <c r="C29" s="17">
        <v>15420</v>
      </c>
      <c r="D29" s="33">
        <v>59.557400000000001</v>
      </c>
      <c r="E29" s="17">
        <v>293</v>
      </c>
      <c r="F29" s="33">
        <v>1.9000999999999999</v>
      </c>
      <c r="G29" s="17">
        <v>15127</v>
      </c>
      <c r="H29" s="33">
        <v>98.099900000000005</v>
      </c>
      <c r="I29" s="17">
        <v>299</v>
      </c>
      <c r="J29" s="33">
        <v>1.9765999999999999</v>
      </c>
    </row>
    <row r="30" spans="1:10">
      <c r="A30" s="69" t="s">
        <v>67</v>
      </c>
      <c r="B30" s="17">
        <v>7865</v>
      </c>
      <c r="C30" s="17">
        <v>5862</v>
      </c>
      <c r="D30" s="33">
        <v>74.532700000000006</v>
      </c>
      <c r="E30" s="17">
        <v>132</v>
      </c>
      <c r="F30" s="33">
        <v>2.2517999999999998</v>
      </c>
      <c r="G30" s="17">
        <v>5730</v>
      </c>
      <c r="H30" s="33">
        <v>97.748199999999997</v>
      </c>
      <c r="I30" s="17">
        <v>74</v>
      </c>
      <c r="J30" s="33">
        <v>1.2914000000000001</v>
      </c>
    </row>
    <row r="31" spans="1:10">
      <c r="A31" s="69" t="s">
        <v>74</v>
      </c>
      <c r="B31" s="17">
        <v>4931</v>
      </c>
      <c r="C31" s="17">
        <v>3634</v>
      </c>
      <c r="D31" s="33">
        <v>73.697000000000003</v>
      </c>
      <c r="E31" s="17">
        <v>77</v>
      </c>
      <c r="F31" s="33">
        <v>2.1189</v>
      </c>
      <c r="G31" s="17">
        <v>3557</v>
      </c>
      <c r="H31" s="33">
        <v>97.881100000000004</v>
      </c>
      <c r="I31" s="17">
        <v>58</v>
      </c>
      <c r="J31" s="33">
        <v>1.6306</v>
      </c>
    </row>
    <row r="32" spans="1:10">
      <c r="A32" s="69" t="s">
        <v>56</v>
      </c>
      <c r="B32" s="17">
        <v>6371</v>
      </c>
      <c r="C32" s="17">
        <v>4318</v>
      </c>
      <c r="D32" s="33">
        <v>67.775899999999993</v>
      </c>
      <c r="E32" s="17">
        <v>106</v>
      </c>
      <c r="F32" s="33">
        <v>2.4548000000000001</v>
      </c>
      <c r="G32" s="17">
        <v>4212</v>
      </c>
      <c r="H32" s="33">
        <v>97.545199999999994</v>
      </c>
      <c r="I32" s="17">
        <v>87</v>
      </c>
      <c r="J32" s="33">
        <v>2.0655000000000001</v>
      </c>
    </row>
    <row r="33" spans="1:10">
      <c r="A33" s="69" t="s">
        <v>50</v>
      </c>
      <c r="B33" s="17">
        <v>9920</v>
      </c>
      <c r="C33" s="17">
        <v>6600</v>
      </c>
      <c r="D33" s="33">
        <v>66.532300000000006</v>
      </c>
      <c r="E33" s="17">
        <v>146</v>
      </c>
      <c r="F33" s="33">
        <v>2.2121</v>
      </c>
      <c r="G33" s="17">
        <v>6454</v>
      </c>
      <c r="H33" s="33">
        <v>97.787899999999993</v>
      </c>
      <c r="I33" s="17">
        <v>85</v>
      </c>
      <c r="J33" s="33">
        <v>1.3169999999999999</v>
      </c>
    </row>
    <row r="34" spans="1:10">
      <c r="A34" s="69" t="s">
        <v>83</v>
      </c>
      <c r="B34" s="17">
        <v>1156</v>
      </c>
      <c r="C34" s="17">
        <v>957</v>
      </c>
      <c r="D34" s="33">
        <v>82.785499999999999</v>
      </c>
      <c r="E34" s="17">
        <v>43</v>
      </c>
      <c r="F34" s="33">
        <v>4.4931999999999999</v>
      </c>
      <c r="G34" s="17">
        <v>914</v>
      </c>
      <c r="H34" s="33">
        <v>95.506799999999998</v>
      </c>
      <c r="I34" s="17">
        <v>18</v>
      </c>
      <c r="J34" s="33">
        <v>1.9694</v>
      </c>
    </row>
    <row r="35" spans="1:10">
      <c r="A35" s="69" t="s">
        <v>86</v>
      </c>
      <c r="B35" s="17">
        <v>10325</v>
      </c>
      <c r="C35" s="17">
        <v>7449</v>
      </c>
      <c r="D35" s="33">
        <v>72.145300000000006</v>
      </c>
      <c r="E35" s="17">
        <v>161</v>
      </c>
      <c r="F35" s="33">
        <v>2.1614</v>
      </c>
      <c r="G35" s="17">
        <v>7288</v>
      </c>
      <c r="H35" s="33">
        <v>97.8386</v>
      </c>
      <c r="I35" s="17">
        <v>87</v>
      </c>
      <c r="J35" s="33">
        <v>1.1937</v>
      </c>
    </row>
    <row r="36" spans="1:10">
      <c r="A36" s="69" t="s">
        <v>92</v>
      </c>
      <c r="B36" s="17">
        <v>1908</v>
      </c>
      <c r="C36" s="17">
        <v>1510</v>
      </c>
      <c r="D36" s="33">
        <v>79.140500000000003</v>
      </c>
      <c r="E36" s="17">
        <v>42</v>
      </c>
      <c r="F36" s="33">
        <v>2.7814999999999999</v>
      </c>
      <c r="G36" s="17">
        <v>1468</v>
      </c>
      <c r="H36" s="33">
        <v>97.218500000000006</v>
      </c>
      <c r="I36" s="17">
        <v>19</v>
      </c>
      <c r="J36" s="33">
        <v>1.2943</v>
      </c>
    </row>
    <row r="37" spans="1:10">
      <c r="A37" s="69" t="s">
        <v>53</v>
      </c>
      <c r="B37" s="17">
        <v>29513</v>
      </c>
      <c r="C37" s="17">
        <v>18981</v>
      </c>
      <c r="D37" s="33">
        <v>64.313999999999993</v>
      </c>
      <c r="E37" s="17">
        <v>349</v>
      </c>
      <c r="F37" s="33">
        <v>1.8387</v>
      </c>
      <c r="G37" s="17">
        <v>18632</v>
      </c>
      <c r="H37" s="33">
        <v>98.161299999999997</v>
      </c>
      <c r="I37" s="17">
        <v>303</v>
      </c>
      <c r="J37" s="33">
        <v>1.6262000000000001</v>
      </c>
    </row>
    <row r="38" spans="1:10">
      <c r="A38" s="69" t="s">
        <v>49</v>
      </c>
      <c r="B38" s="17">
        <v>4635</v>
      </c>
      <c r="C38" s="17">
        <v>3914</v>
      </c>
      <c r="D38" s="33">
        <v>84.444400000000002</v>
      </c>
      <c r="E38" s="17">
        <v>76</v>
      </c>
      <c r="F38" s="33">
        <v>1.9417</v>
      </c>
      <c r="G38" s="17">
        <v>3838</v>
      </c>
      <c r="H38" s="33">
        <v>98.058300000000003</v>
      </c>
      <c r="I38" s="17">
        <v>29</v>
      </c>
      <c r="J38" s="33">
        <v>0.75560000000000005</v>
      </c>
    </row>
    <row r="39" spans="1:10">
      <c r="A39" s="69" t="s">
        <v>59</v>
      </c>
      <c r="B39" s="17">
        <v>6858</v>
      </c>
      <c r="C39" s="17">
        <v>5147</v>
      </c>
      <c r="D39" s="33">
        <v>75.051000000000002</v>
      </c>
      <c r="E39" s="17">
        <v>132</v>
      </c>
      <c r="F39" s="33">
        <v>2.5646</v>
      </c>
      <c r="G39" s="17">
        <v>5015</v>
      </c>
      <c r="H39" s="33">
        <v>97.435400000000001</v>
      </c>
      <c r="I39" s="17">
        <v>51</v>
      </c>
      <c r="J39" s="33">
        <v>1.0168999999999999</v>
      </c>
    </row>
    <row r="40" spans="1:10">
      <c r="A40" s="69" t="s">
        <v>76</v>
      </c>
      <c r="B40" s="17">
        <v>47636</v>
      </c>
      <c r="C40" s="17">
        <v>30736</v>
      </c>
      <c r="D40" s="33">
        <v>64.522599999999997</v>
      </c>
      <c r="E40" s="17">
        <v>471</v>
      </c>
      <c r="F40" s="33">
        <v>1.5324</v>
      </c>
      <c r="G40" s="17">
        <v>30267</v>
      </c>
      <c r="H40" s="33">
        <v>98.474100000000007</v>
      </c>
      <c r="I40" s="17">
        <v>426</v>
      </c>
      <c r="J40" s="33">
        <v>1.4075</v>
      </c>
    </row>
    <row r="41" spans="1:10">
      <c r="A41" s="69" t="s">
        <v>88</v>
      </c>
      <c r="B41" s="17">
        <v>15400</v>
      </c>
      <c r="C41" s="17">
        <v>9351</v>
      </c>
      <c r="D41" s="33">
        <v>60.720799999999997</v>
      </c>
      <c r="E41" s="17">
        <v>179</v>
      </c>
      <c r="F41" s="33">
        <v>1.9141999999999999</v>
      </c>
      <c r="G41" s="17">
        <v>9172</v>
      </c>
      <c r="H41" s="33">
        <v>98.085800000000006</v>
      </c>
      <c r="I41" s="17">
        <v>150</v>
      </c>
      <c r="J41" s="33">
        <v>1.6354</v>
      </c>
    </row>
    <row r="42" spans="1:10">
      <c r="A42" s="69" t="s">
        <v>58</v>
      </c>
      <c r="B42" s="17">
        <v>12339</v>
      </c>
      <c r="C42" s="17">
        <v>9227</v>
      </c>
      <c r="D42" s="33">
        <v>74.779200000000003</v>
      </c>
      <c r="E42" s="17">
        <v>292</v>
      </c>
      <c r="F42" s="33">
        <v>3.1646000000000001</v>
      </c>
      <c r="G42" s="17">
        <v>8935</v>
      </c>
      <c r="H42" s="33">
        <v>96.835400000000007</v>
      </c>
      <c r="I42" s="17">
        <v>86</v>
      </c>
      <c r="J42" s="33">
        <v>0.96250000000000002</v>
      </c>
    </row>
    <row r="43" spans="1:10">
      <c r="A43" s="69" t="s">
        <v>69</v>
      </c>
      <c r="B43" s="17">
        <v>6248</v>
      </c>
      <c r="C43" s="17">
        <v>5115</v>
      </c>
      <c r="D43" s="33">
        <v>81.866200000000006</v>
      </c>
      <c r="E43" s="17">
        <v>67</v>
      </c>
      <c r="F43" s="33">
        <v>1.3099000000000001</v>
      </c>
      <c r="G43" s="17">
        <v>5048</v>
      </c>
      <c r="H43" s="33">
        <v>98.690100000000001</v>
      </c>
      <c r="I43" s="17">
        <v>54</v>
      </c>
      <c r="J43" s="33">
        <v>1.0697000000000001</v>
      </c>
    </row>
    <row r="44" spans="1:10">
      <c r="A44" s="69" t="s">
        <v>80</v>
      </c>
      <c r="B44" s="17">
        <v>494</v>
      </c>
      <c r="C44" s="17">
        <v>460</v>
      </c>
      <c r="D44" s="33">
        <v>93.117400000000004</v>
      </c>
      <c r="E44" s="17">
        <v>9</v>
      </c>
      <c r="F44" s="33">
        <v>1.9564999999999999</v>
      </c>
      <c r="G44" s="17">
        <v>451</v>
      </c>
      <c r="H44" s="33">
        <v>98.043499999999995</v>
      </c>
      <c r="I44" s="17">
        <v>3</v>
      </c>
      <c r="J44" s="33">
        <v>0.66520000000000001</v>
      </c>
    </row>
    <row r="45" spans="1:10">
      <c r="A45" s="69" t="s">
        <v>60</v>
      </c>
      <c r="B45" s="17">
        <v>4704</v>
      </c>
      <c r="C45" s="17">
        <v>3586</v>
      </c>
      <c r="D45" s="33">
        <v>76.233000000000004</v>
      </c>
      <c r="E45" s="17">
        <v>84</v>
      </c>
      <c r="F45" s="33">
        <v>2.3424</v>
      </c>
      <c r="G45" s="17">
        <v>3502</v>
      </c>
      <c r="H45" s="33">
        <v>97.657600000000002</v>
      </c>
      <c r="I45" s="17">
        <v>45</v>
      </c>
      <c r="J45" s="33">
        <v>1.2849999999999999</v>
      </c>
    </row>
    <row r="46" spans="1:10">
      <c r="A46" s="69" t="s">
        <v>94</v>
      </c>
      <c r="B46" s="17">
        <v>10864</v>
      </c>
      <c r="C46" s="17">
        <v>409</v>
      </c>
      <c r="D46" s="33">
        <v>3.7646999999999999</v>
      </c>
      <c r="E46" s="17">
        <v>3</v>
      </c>
      <c r="F46" s="33">
        <v>0.73350000000000004</v>
      </c>
      <c r="G46" s="17">
        <v>406</v>
      </c>
      <c r="H46" s="33">
        <v>99.266499999999994</v>
      </c>
      <c r="I46" s="17">
        <v>7</v>
      </c>
      <c r="J46" s="33">
        <v>1.7241</v>
      </c>
    </row>
    <row r="47" spans="1:10">
      <c r="A47" s="67" t="s">
        <v>121</v>
      </c>
      <c r="B47" s="68">
        <v>73952</v>
      </c>
      <c r="C47" s="68">
        <v>51898</v>
      </c>
      <c r="D47" s="29">
        <v>70.177999999999997</v>
      </c>
      <c r="E47" s="68">
        <v>1057</v>
      </c>
      <c r="F47" s="29">
        <v>2.0367000000000002</v>
      </c>
      <c r="G47" s="68">
        <v>50841</v>
      </c>
      <c r="H47" s="29">
        <v>97.963300000000004</v>
      </c>
      <c r="I47" s="68">
        <v>758</v>
      </c>
      <c r="J47" s="29">
        <v>1.4908999999999999</v>
      </c>
    </row>
    <row r="48" spans="1:10">
      <c r="A48" s="69" t="s">
        <v>63</v>
      </c>
      <c r="B48" s="17">
        <v>1597</v>
      </c>
      <c r="C48" s="17">
        <v>1393</v>
      </c>
      <c r="D48" s="33">
        <v>87.225999999999999</v>
      </c>
      <c r="E48" s="17">
        <v>40</v>
      </c>
      <c r="F48" s="33">
        <v>2.8715000000000002</v>
      </c>
      <c r="G48" s="17">
        <v>1353</v>
      </c>
      <c r="H48" s="33">
        <v>97.128500000000003</v>
      </c>
      <c r="I48" s="17">
        <v>16</v>
      </c>
      <c r="J48" s="33">
        <v>1.1826000000000001</v>
      </c>
    </row>
    <row r="49" spans="1:21">
      <c r="A49" s="69" t="s">
        <v>62</v>
      </c>
      <c r="B49" s="17">
        <v>7416</v>
      </c>
      <c r="C49" s="17">
        <v>5382</v>
      </c>
      <c r="D49" s="33">
        <v>72.572800000000001</v>
      </c>
      <c r="E49" s="17">
        <v>90</v>
      </c>
      <c r="F49" s="33">
        <v>1.6721999999999999</v>
      </c>
      <c r="G49" s="17">
        <v>5292</v>
      </c>
      <c r="H49" s="33">
        <v>98.327799999999996</v>
      </c>
      <c r="I49" s="17">
        <v>64</v>
      </c>
      <c r="J49" s="33">
        <v>1.2094</v>
      </c>
    </row>
    <row r="50" spans="1:21">
      <c r="A50" s="69" t="s">
        <v>61</v>
      </c>
      <c r="B50" s="17">
        <v>9110</v>
      </c>
      <c r="C50" s="17">
        <v>7014</v>
      </c>
      <c r="D50" s="33">
        <v>76.9923</v>
      </c>
      <c r="E50" s="17">
        <v>151</v>
      </c>
      <c r="F50" s="33">
        <v>2.1528</v>
      </c>
      <c r="G50" s="17">
        <v>6863</v>
      </c>
      <c r="H50" s="33">
        <v>97.847200000000001</v>
      </c>
      <c r="I50" s="17">
        <v>114</v>
      </c>
      <c r="J50" s="33">
        <v>1.6611</v>
      </c>
    </row>
    <row r="51" spans="1:21">
      <c r="A51" s="69" t="s">
        <v>77</v>
      </c>
      <c r="B51" s="17">
        <v>6697</v>
      </c>
      <c r="C51" s="17">
        <v>4946</v>
      </c>
      <c r="D51" s="33">
        <v>73.853999999999999</v>
      </c>
      <c r="E51" s="17">
        <v>148</v>
      </c>
      <c r="F51" s="33">
        <v>2.9923000000000002</v>
      </c>
      <c r="G51" s="17">
        <v>4798</v>
      </c>
      <c r="H51" s="33">
        <v>97.0077</v>
      </c>
      <c r="I51" s="17">
        <v>63</v>
      </c>
      <c r="J51" s="33">
        <v>1.3129999999999999</v>
      </c>
    </row>
    <row r="52" spans="1:21">
      <c r="A52" s="69" t="s">
        <v>78</v>
      </c>
      <c r="B52" s="17">
        <v>11829</v>
      </c>
      <c r="C52" s="17">
        <v>7921</v>
      </c>
      <c r="D52" s="33">
        <v>66.962500000000006</v>
      </c>
      <c r="E52" s="17">
        <v>137</v>
      </c>
      <c r="F52" s="33">
        <v>1.7296</v>
      </c>
      <c r="G52" s="17">
        <v>7784</v>
      </c>
      <c r="H52" s="33">
        <v>98.270399999999995</v>
      </c>
      <c r="I52" s="17">
        <v>127</v>
      </c>
      <c r="J52" s="33">
        <v>1.6315999999999999</v>
      </c>
    </row>
    <row r="53" spans="1:21">
      <c r="A53" s="69" t="s">
        <v>66</v>
      </c>
      <c r="B53" s="17">
        <v>11651</v>
      </c>
      <c r="C53" s="17">
        <v>8674</v>
      </c>
      <c r="D53" s="33">
        <v>74.448499999999996</v>
      </c>
      <c r="E53" s="17">
        <v>145</v>
      </c>
      <c r="F53" s="33">
        <v>1.6717</v>
      </c>
      <c r="G53" s="17">
        <v>8529</v>
      </c>
      <c r="H53" s="33">
        <v>98.328299999999999</v>
      </c>
      <c r="I53" s="17">
        <v>124</v>
      </c>
      <c r="J53" s="33">
        <v>1.4539</v>
      </c>
    </row>
    <row r="54" spans="1:21">
      <c r="A54" s="69" t="s">
        <v>81</v>
      </c>
      <c r="B54" s="17">
        <v>2848</v>
      </c>
      <c r="C54" s="17">
        <v>2308</v>
      </c>
      <c r="D54" s="33">
        <v>81.039299999999997</v>
      </c>
      <c r="E54" s="17">
        <v>78</v>
      </c>
      <c r="F54" s="33">
        <v>3.3795000000000002</v>
      </c>
      <c r="G54" s="17">
        <v>2230</v>
      </c>
      <c r="H54" s="33">
        <v>96.620500000000007</v>
      </c>
      <c r="I54" s="17">
        <v>25</v>
      </c>
      <c r="J54" s="33">
        <v>1.1211</v>
      </c>
    </row>
    <row r="55" spans="1:21">
      <c r="A55" s="69" t="s">
        <v>104</v>
      </c>
      <c r="B55" s="17">
        <v>19171</v>
      </c>
      <c r="C55" s="17">
        <v>13153</v>
      </c>
      <c r="D55" s="33">
        <v>68.608800000000002</v>
      </c>
      <c r="E55" s="17">
        <v>252</v>
      </c>
      <c r="F55" s="33">
        <v>1.9158999999999999</v>
      </c>
      <c r="G55" s="17">
        <v>12901</v>
      </c>
      <c r="H55" s="33">
        <v>98.084100000000007</v>
      </c>
      <c r="I55" s="17">
        <v>214</v>
      </c>
      <c r="J55" s="33">
        <v>1.6588000000000001</v>
      </c>
    </row>
    <row r="56" spans="1:21">
      <c r="A56" s="69" t="s">
        <v>52</v>
      </c>
      <c r="B56" s="17">
        <v>1146</v>
      </c>
      <c r="C56" s="17">
        <v>1060</v>
      </c>
      <c r="D56" s="33">
        <v>92.495599999999996</v>
      </c>
      <c r="E56" s="17">
        <v>16</v>
      </c>
      <c r="F56" s="33">
        <v>1.5094000000000001</v>
      </c>
      <c r="G56" s="17">
        <v>1044</v>
      </c>
      <c r="H56" s="33">
        <v>98.490600000000001</v>
      </c>
      <c r="I56" s="17">
        <v>11</v>
      </c>
      <c r="J56" s="33">
        <v>1.0536000000000001</v>
      </c>
    </row>
    <row r="57" spans="1:21">
      <c r="A57" s="69" t="s">
        <v>94</v>
      </c>
      <c r="B57" s="17">
        <v>2487</v>
      </c>
      <c r="C57" s="17">
        <v>47</v>
      </c>
      <c r="D57" s="33">
        <v>1.8897999999999999</v>
      </c>
      <c r="E57" s="17">
        <v>0</v>
      </c>
      <c r="F57" s="33">
        <v>0</v>
      </c>
      <c r="G57" s="17">
        <v>47</v>
      </c>
      <c r="H57" s="33">
        <v>100</v>
      </c>
      <c r="I57" s="17">
        <v>0</v>
      </c>
      <c r="J57" s="33">
        <v>0</v>
      </c>
    </row>
    <row r="58" spans="1:21">
      <c r="A58" s="67" t="s">
        <v>122</v>
      </c>
      <c r="B58" s="68">
        <v>42712</v>
      </c>
      <c r="C58" s="68">
        <v>28210</v>
      </c>
      <c r="D58" s="29">
        <v>66.046999999999997</v>
      </c>
      <c r="E58" s="68">
        <v>897</v>
      </c>
      <c r="F58" s="29">
        <v>3.1797</v>
      </c>
      <c r="G58" s="68">
        <v>27313</v>
      </c>
      <c r="H58" s="29">
        <v>96.820300000000003</v>
      </c>
      <c r="I58" s="68">
        <v>651</v>
      </c>
      <c r="J58" s="29">
        <v>2.3835000000000002</v>
      </c>
    </row>
    <row r="59" spans="1:21">
      <c r="A59" s="69" t="s">
        <v>93</v>
      </c>
      <c r="B59" s="17">
        <v>24954</v>
      </c>
      <c r="C59" s="17">
        <v>17520</v>
      </c>
      <c r="D59" s="33">
        <v>70.209199999999996</v>
      </c>
      <c r="E59" s="17">
        <v>552</v>
      </c>
      <c r="F59" s="33">
        <v>3.1507000000000001</v>
      </c>
      <c r="G59" s="17">
        <v>16968</v>
      </c>
      <c r="H59" s="33">
        <v>96.849299999999999</v>
      </c>
      <c r="I59" s="17">
        <v>398</v>
      </c>
      <c r="J59" s="33">
        <v>2.3456000000000001</v>
      </c>
    </row>
    <row r="60" spans="1:21">
      <c r="A60" s="69" t="s">
        <v>71</v>
      </c>
      <c r="B60" s="17">
        <v>16926</v>
      </c>
      <c r="C60" s="17">
        <v>10664</v>
      </c>
      <c r="D60" s="33">
        <v>63.003700000000002</v>
      </c>
      <c r="E60" s="17">
        <v>344</v>
      </c>
      <c r="F60" s="33">
        <v>3.2258</v>
      </c>
      <c r="G60" s="17">
        <v>10320</v>
      </c>
      <c r="H60" s="33">
        <v>96.774199999999993</v>
      </c>
      <c r="I60" s="17">
        <v>252</v>
      </c>
      <c r="J60" s="33">
        <v>2.4419</v>
      </c>
    </row>
    <row r="61" spans="1:21">
      <c r="A61" s="69" t="s">
        <v>94</v>
      </c>
      <c r="B61" s="17">
        <v>832</v>
      </c>
      <c r="C61" s="17">
        <v>26</v>
      </c>
      <c r="D61" s="33">
        <v>3.125</v>
      </c>
      <c r="E61" s="17">
        <v>1</v>
      </c>
      <c r="F61" s="33">
        <v>3.8462000000000001</v>
      </c>
      <c r="G61" s="17">
        <v>25</v>
      </c>
      <c r="H61" s="33">
        <v>96.153800000000004</v>
      </c>
      <c r="I61" s="17">
        <v>1</v>
      </c>
      <c r="J61" s="33">
        <v>4</v>
      </c>
    </row>
    <row r="62" spans="1:21">
      <c r="A62" s="56"/>
      <c r="B62" s="57"/>
      <c r="C62" s="57"/>
      <c r="D62" s="57"/>
      <c r="E62" s="57"/>
      <c r="F62" s="57"/>
      <c r="G62" s="57"/>
      <c r="H62" s="57"/>
      <c r="I62" s="70"/>
      <c r="J62" s="71"/>
    </row>
    <row r="63" spans="1:21">
      <c r="A63" s="176" t="s">
        <v>123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>
      <c r="A64" s="72"/>
      <c r="B64" s="73"/>
      <c r="C64" s="73"/>
      <c r="D64" s="73"/>
      <c r="E64" s="73"/>
      <c r="F64" s="73"/>
      <c r="G64" s="73"/>
      <c r="H64" s="73"/>
      <c r="I64" s="73"/>
    </row>
    <row r="65" spans="1:1">
      <c r="A65" s="40" t="s">
        <v>102</v>
      </c>
    </row>
    <row r="66" spans="1:1">
      <c r="A66" s="41"/>
    </row>
    <row r="67" spans="1:1">
      <c r="A67" s="41"/>
    </row>
    <row r="68" spans="1:1">
      <c r="A68" s="41"/>
    </row>
    <row r="69" spans="1:1">
      <c r="A69" s="41"/>
    </row>
  </sheetData>
  <mergeCells count="5">
    <mergeCell ref="C4:D4"/>
    <mergeCell ref="E4:F4"/>
    <mergeCell ref="G4:H4"/>
    <mergeCell ref="I4:J4"/>
    <mergeCell ref="A63:J63"/>
  </mergeCells>
  <hyperlinks>
    <hyperlink ref="K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&amp;L_x000D_&amp;"calibri"&amp;12&amp;B15.2.1. Elecciones Autonómicas de 24 de mayo de 2015. Principales resultados.&amp;R&amp;"calibri"&amp;10&amp;P</oddHeader>
    <oddFooter>&amp;L&amp;"calibri"&amp;8&amp;I&amp;"-,Cursiva"&amp;8&amp;K000000ANUARIO ESTADÍSTICO DE LA REGIÓN DE MURCIA 2019. TOMO II. DATOS MUNICIPALES&amp;R&amp;"calibri"&amp;8&amp;I15.2. ELECCIONES AUTONÓMICAS DE 24 DE MAYO DE 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69"/>
  <sheetViews>
    <sheetView workbookViewId="0"/>
  </sheetViews>
  <sheetFormatPr baseColWidth="10" defaultColWidth="11.44140625" defaultRowHeight="14.4"/>
  <cols>
    <col min="1" max="1" width="28.6640625" customWidth="1"/>
    <col min="2" max="2" width="9.6640625" customWidth="1"/>
    <col min="3" max="3" width="9.109375" customWidth="1"/>
    <col min="4" max="4" width="7.44140625" style="18" customWidth="1"/>
    <col min="5" max="5" width="6.6640625" style="18" customWidth="1"/>
    <col min="6" max="6" width="10.6640625" style="18" customWidth="1"/>
    <col min="7" max="7" width="9.33203125" style="18" customWidth="1"/>
    <col min="8" max="8" width="7.33203125" style="18" customWidth="1"/>
    <col min="9" max="9" width="6.33203125" style="18" customWidth="1"/>
    <col min="10" max="10" width="9.88671875" style="18" customWidth="1"/>
    <col min="11" max="11" width="8" style="18" customWidth="1"/>
    <col min="12" max="12" width="7.88671875" customWidth="1"/>
    <col min="13" max="13" width="7.5546875" customWidth="1"/>
    <col min="15" max="15" width="11.5546875" bestFit="1" customWidth="1"/>
    <col min="17" max="17" width="11.5546875" bestFit="1" customWidth="1"/>
  </cols>
  <sheetData>
    <row r="1" spans="1:15">
      <c r="A1" s="16" t="s">
        <v>124</v>
      </c>
      <c r="B1" s="16"/>
      <c r="C1" s="16"/>
      <c r="D1" s="34"/>
      <c r="N1" s="19" t="s">
        <v>44</v>
      </c>
    </row>
    <row r="2" spans="1:15" s="76" customFormat="1">
      <c r="A2" s="9"/>
      <c r="B2" s="9"/>
      <c r="C2" s="9"/>
      <c r="D2" s="74"/>
      <c r="E2" s="74"/>
      <c r="F2" s="74"/>
      <c r="G2" s="74"/>
      <c r="H2" s="74"/>
      <c r="I2" s="74"/>
      <c r="J2" s="74"/>
      <c r="K2" s="75"/>
      <c r="L2" s="11"/>
    </row>
    <row r="3" spans="1:15" s="18" customForma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5" s="78" customFormat="1" ht="30" customHeight="1">
      <c r="A4" s="77"/>
      <c r="B4" s="177" t="s">
        <v>125</v>
      </c>
      <c r="C4" s="177"/>
      <c r="D4" s="178" t="s">
        <v>126</v>
      </c>
      <c r="E4" s="178"/>
      <c r="F4" s="178" t="s">
        <v>127</v>
      </c>
      <c r="G4" s="178"/>
      <c r="H4" s="178" t="s">
        <v>128</v>
      </c>
      <c r="I4" s="178"/>
      <c r="J4" s="178" t="s">
        <v>129</v>
      </c>
      <c r="K4" s="178"/>
      <c r="L4" s="178" t="s">
        <v>130</v>
      </c>
      <c r="M4" s="178"/>
    </row>
    <row r="5" spans="1:15" s="64" customFormat="1">
      <c r="A5" s="62"/>
      <c r="B5" s="48" t="s">
        <v>116</v>
      </c>
      <c r="C5" s="48" t="s">
        <v>117</v>
      </c>
      <c r="D5" s="48" t="s">
        <v>116</v>
      </c>
      <c r="E5" s="48" t="s">
        <v>117</v>
      </c>
      <c r="F5" s="48" t="s">
        <v>116</v>
      </c>
      <c r="G5" s="48" t="s">
        <v>117</v>
      </c>
      <c r="H5" s="48" t="s">
        <v>116</v>
      </c>
      <c r="I5" s="48" t="s">
        <v>117</v>
      </c>
      <c r="J5" s="48" t="s">
        <v>116</v>
      </c>
      <c r="K5" s="48" t="s">
        <v>117</v>
      </c>
      <c r="L5" s="48" t="s">
        <v>116</v>
      </c>
      <c r="M5" s="48" t="s">
        <v>117</v>
      </c>
    </row>
    <row r="6" spans="1:15" s="44" customFormat="1">
      <c r="A6" s="79" t="s">
        <v>48</v>
      </c>
      <c r="B6" s="80">
        <v>629835</v>
      </c>
      <c r="C6" s="81">
        <v>98.428299999999993</v>
      </c>
      <c r="D6" s="80">
        <v>239011</v>
      </c>
      <c r="E6" s="81">
        <v>37.351799999999997</v>
      </c>
      <c r="F6" s="80">
        <v>153231</v>
      </c>
      <c r="G6" s="81">
        <v>23.946400000000001</v>
      </c>
      <c r="H6" s="80">
        <v>84577</v>
      </c>
      <c r="I6" s="81">
        <v>13.2174</v>
      </c>
      <c r="J6" s="80">
        <v>80459</v>
      </c>
      <c r="K6" s="81">
        <v>12.5738</v>
      </c>
      <c r="L6" s="80">
        <v>72557</v>
      </c>
      <c r="M6" s="81">
        <v>11.338944696917604</v>
      </c>
      <c r="O6" s="66"/>
    </row>
    <row r="7" spans="1:15">
      <c r="A7" s="82" t="s">
        <v>118</v>
      </c>
      <c r="B7" s="83">
        <v>92072</v>
      </c>
      <c r="C7" s="84">
        <v>98.430599999999998</v>
      </c>
      <c r="D7" s="83">
        <v>38950</v>
      </c>
      <c r="E7" s="84">
        <v>41.639899999999997</v>
      </c>
      <c r="F7" s="83">
        <v>26251</v>
      </c>
      <c r="G7" s="84">
        <v>28.0639</v>
      </c>
      <c r="H7" s="83">
        <v>9488</v>
      </c>
      <c r="I7" s="84">
        <v>10.1433</v>
      </c>
      <c r="J7" s="83">
        <v>6888</v>
      </c>
      <c r="K7" s="84">
        <v>7.3636999999999997</v>
      </c>
      <c r="L7" s="83">
        <v>10495</v>
      </c>
      <c r="M7" s="84">
        <v>11.219799016463545</v>
      </c>
      <c r="O7" s="66"/>
    </row>
    <row r="8" spans="1:15" ht="14.4" customHeight="1">
      <c r="A8" s="69" t="s">
        <v>72</v>
      </c>
      <c r="B8" s="17">
        <v>2681</v>
      </c>
      <c r="C8" s="33">
        <v>98.205100000000002</v>
      </c>
      <c r="D8" s="17">
        <v>1109</v>
      </c>
      <c r="E8" s="33">
        <v>40.622700000000002</v>
      </c>
      <c r="F8" s="17">
        <v>659</v>
      </c>
      <c r="G8" s="33">
        <v>24.139199999999999</v>
      </c>
      <c r="H8" s="17">
        <v>447</v>
      </c>
      <c r="I8" s="33">
        <v>16.3736</v>
      </c>
      <c r="J8" s="17">
        <v>213</v>
      </c>
      <c r="K8" s="33">
        <v>7.8022</v>
      </c>
      <c r="L8" s="17">
        <v>253</v>
      </c>
      <c r="M8" s="33">
        <v>9.2673992673992682</v>
      </c>
      <c r="O8" s="66"/>
    </row>
    <row r="9" spans="1:15" ht="14.4" customHeight="1">
      <c r="A9" s="69" t="s">
        <v>51</v>
      </c>
      <c r="B9" s="17">
        <v>14760</v>
      </c>
      <c r="C9" s="33">
        <v>98.617000000000004</v>
      </c>
      <c r="D9" s="17">
        <v>5808</v>
      </c>
      <c r="E9" s="33">
        <v>38.805399999999999</v>
      </c>
      <c r="F9" s="17">
        <v>5493</v>
      </c>
      <c r="G9" s="33">
        <v>36.700699999999998</v>
      </c>
      <c r="H9" s="17">
        <v>1558</v>
      </c>
      <c r="I9" s="33">
        <v>10.409599999999999</v>
      </c>
      <c r="J9" s="17">
        <v>863</v>
      </c>
      <c r="K9" s="33">
        <v>5.766</v>
      </c>
      <c r="L9" s="17">
        <v>1038</v>
      </c>
      <c r="M9" s="33">
        <v>6.935257566646623</v>
      </c>
      <c r="O9" s="66"/>
    </row>
    <row r="10" spans="1:15" ht="14.4" customHeight="1">
      <c r="A10" s="69" t="s">
        <v>57</v>
      </c>
      <c r="B10" s="17">
        <v>8859</v>
      </c>
      <c r="C10" s="33">
        <v>98.444299999999998</v>
      </c>
      <c r="D10" s="17">
        <v>2952</v>
      </c>
      <c r="E10" s="33">
        <v>32.803600000000003</v>
      </c>
      <c r="F10" s="17">
        <v>2450</v>
      </c>
      <c r="G10" s="33">
        <v>27.225200000000001</v>
      </c>
      <c r="H10" s="17">
        <v>1352</v>
      </c>
      <c r="I10" s="33">
        <v>15.023899999999999</v>
      </c>
      <c r="J10" s="17">
        <v>1019</v>
      </c>
      <c r="K10" s="33">
        <v>11.323499999999999</v>
      </c>
      <c r="L10" s="17">
        <v>1086</v>
      </c>
      <c r="M10" s="33">
        <v>12.068007556395155</v>
      </c>
      <c r="O10" s="66"/>
    </row>
    <row r="11" spans="1:15" ht="14.4" customHeight="1">
      <c r="A11" s="69" t="s">
        <v>89</v>
      </c>
      <c r="B11" s="17">
        <v>12401</v>
      </c>
      <c r="C11" s="33">
        <v>98.303600000000003</v>
      </c>
      <c r="D11" s="17">
        <v>4929</v>
      </c>
      <c r="E11" s="33">
        <v>39.072499999999998</v>
      </c>
      <c r="F11" s="17">
        <v>3208</v>
      </c>
      <c r="G11" s="33">
        <v>25.43</v>
      </c>
      <c r="H11" s="17">
        <v>1067</v>
      </c>
      <c r="I11" s="33">
        <v>8.4581999999999997</v>
      </c>
      <c r="J11" s="17">
        <v>854</v>
      </c>
      <c r="K11" s="33">
        <v>6.7697000000000003</v>
      </c>
      <c r="L11" s="17">
        <v>2343</v>
      </c>
      <c r="M11" s="33">
        <v>18.573127229488705</v>
      </c>
      <c r="O11" s="66"/>
    </row>
    <row r="12" spans="1:15" ht="14.4" customHeight="1">
      <c r="A12" s="69" t="s">
        <v>82</v>
      </c>
      <c r="B12" s="17">
        <v>6917</v>
      </c>
      <c r="C12" s="33">
        <v>98.884900000000002</v>
      </c>
      <c r="D12" s="17">
        <v>3833</v>
      </c>
      <c r="E12" s="33">
        <v>54.796300000000002</v>
      </c>
      <c r="F12" s="17">
        <v>1473</v>
      </c>
      <c r="G12" s="33">
        <v>21.0579</v>
      </c>
      <c r="H12" s="17">
        <v>600</v>
      </c>
      <c r="I12" s="33">
        <v>8.5776000000000003</v>
      </c>
      <c r="J12" s="17">
        <v>297</v>
      </c>
      <c r="K12" s="33">
        <v>4.2458999999999998</v>
      </c>
      <c r="L12" s="17">
        <v>714</v>
      </c>
      <c r="M12" s="33">
        <v>10.207290922087205</v>
      </c>
      <c r="O12" s="66"/>
    </row>
    <row r="13" spans="1:15" ht="14.4" customHeight="1">
      <c r="A13" s="69" t="s">
        <v>55</v>
      </c>
      <c r="B13" s="17">
        <v>695</v>
      </c>
      <c r="C13" s="33">
        <v>98.581599999999995</v>
      </c>
      <c r="D13" s="17">
        <v>364</v>
      </c>
      <c r="E13" s="33">
        <v>51.6312</v>
      </c>
      <c r="F13" s="17">
        <v>251</v>
      </c>
      <c r="G13" s="33">
        <v>35.602800000000002</v>
      </c>
      <c r="H13" s="17">
        <v>27</v>
      </c>
      <c r="I13" s="33">
        <v>3.8298000000000001</v>
      </c>
      <c r="J13" s="17">
        <v>14</v>
      </c>
      <c r="K13" s="33">
        <v>1.9858</v>
      </c>
      <c r="L13" s="17">
        <v>39</v>
      </c>
      <c r="M13" s="33">
        <v>5.5319148936170208</v>
      </c>
      <c r="O13" s="66"/>
    </row>
    <row r="14" spans="1:15" ht="14.4" customHeight="1">
      <c r="A14" s="69" t="s">
        <v>73</v>
      </c>
      <c r="B14" s="17">
        <v>35879</v>
      </c>
      <c r="C14" s="33">
        <v>98.484800000000007</v>
      </c>
      <c r="D14" s="17">
        <v>15686</v>
      </c>
      <c r="E14" s="33">
        <v>43.056699999999999</v>
      </c>
      <c r="F14" s="17">
        <v>10449</v>
      </c>
      <c r="G14" s="33">
        <v>28.6816</v>
      </c>
      <c r="H14" s="17">
        <v>3463</v>
      </c>
      <c r="I14" s="33">
        <v>9.5055999999999994</v>
      </c>
      <c r="J14" s="17">
        <v>2709</v>
      </c>
      <c r="K14" s="33">
        <v>7.4359999999999999</v>
      </c>
      <c r="L14" s="17">
        <v>3572</v>
      </c>
      <c r="M14" s="33">
        <v>9.8048365403090774</v>
      </c>
      <c r="O14" s="66"/>
    </row>
    <row r="15" spans="1:15" ht="14.4" customHeight="1">
      <c r="A15" s="69" t="s">
        <v>75</v>
      </c>
      <c r="B15" s="17">
        <v>9737</v>
      </c>
      <c r="C15" s="33">
        <v>97.829800000000006</v>
      </c>
      <c r="D15" s="17">
        <v>4234</v>
      </c>
      <c r="E15" s="33">
        <v>42.539900000000003</v>
      </c>
      <c r="F15" s="17">
        <v>2223</v>
      </c>
      <c r="G15" s="33">
        <v>22.335000000000001</v>
      </c>
      <c r="H15" s="17">
        <v>941</v>
      </c>
      <c r="I15" s="33">
        <v>9.4543999999999997</v>
      </c>
      <c r="J15" s="17">
        <v>908</v>
      </c>
      <c r="K15" s="33">
        <v>9.1228999999999996</v>
      </c>
      <c r="L15" s="17">
        <v>1431</v>
      </c>
      <c r="M15" s="33">
        <v>14.377574600622928</v>
      </c>
      <c r="O15" s="66"/>
    </row>
    <row r="16" spans="1:15" ht="14.4" customHeight="1">
      <c r="A16" s="69" t="s">
        <v>94</v>
      </c>
      <c r="B16" s="17">
        <v>143</v>
      </c>
      <c r="C16" s="33">
        <v>98.620699999999999</v>
      </c>
      <c r="D16" s="17">
        <v>35</v>
      </c>
      <c r="E16" s="33">
        <v>24.137899999999998</v>
      </c>
      <c r="F16" s="17">
        <v>45</v>
      </c>
      <c r="G16" s="33">
        <v>31.034500000000001</v>
      </c>
      <c r="H16" s="17">
        <v>33</v>
      </c>
      <c r="I16" s="33">
        <v>22.758600000000001</v>
      </c>
      <c r="J16" s="17">
        <v>11</v>
      </c>
      <c r="K16" s="33">
        <v>7.5861999999999998</v>
      </c>
      <c r="L16" s="17">
        <v>19</v>
      </c>
      <c r="M16" s="33">
        <v>13.103448275862069</v>
      </c>
      <c r="O16" s="66"/>
    </row>
    <row r="17" spans="1:15">
      <c r="A17" s="67" t="s">
        <v>119</v>
      </c>
      <c r="B17" s="68">
        <v>134661</v>
      </c>
      <c r="C17" s="29">
        <v>98.4191</v>
      </c>
      <c r="D17" s="68">
        <v>48126</v>
      </c>
      <c r="E17" s="29">
        <v>35.173699999999997</v>
      </c>
      <c r="F17" s="68">
        <v>28796</v>
      </c>
      <c r="G17" s="29">
        <v>21.045999999999999</v>
      </c>
      <c r="H17" s="68">
        <v>20064</v>
      </c>
      <c r="I17" s="29">
        <v>14.664099999999999</v>
      </c>
      <c r="J17" s="68">
        <v>18299</v>
      </c>
      <c r="K17" s="29">
        <v>13.3741</v>
      </c>
      <c r="L17" s="68">
        <v>19376</v>
      </c>
      <c r="M17" s="29">
        <v>14.16125825878501</v>
      </c>
      <c r="O17" s="66"/>
    </row>
    <row r="18" spans="1:15" ht="14.4" customHeight="1">
      <c r="A18" s="69" t="s">
        <v>91</v>
      </c>
      <c r="B18" s="17">
        <v>7884</v>
      </c>
      <c r="C18" s="33">
        <v>98.120699999999999</v>
      </c>
      <c r="D18" s="17">
        <v>2530</v>
      </c>
      <c r="E18" s="33">
        <v>31.487200000000001</v>
      </c>
      <c r="F18" s="17">
        <v>2965</v>
      </c>
      <c r="G18" s="33">
        <v>36.9011</v>
      </c>
      <c r="H18" s="17">
        <v>922</v>
      </c>
      <c r="I18" s="33">
        <v>11.4748</v>
      </c>
      <c r="J18" s="17">
        <v>646</v>
      </c>
      <c r="K18" s="33">
        <v>8.0397999999999996</v>
      </c>
      <c r="L18" s="17">
        <v>821</v>
      </c>
      <c r="M18" s="33">
        <v>10.217797137523336</v>
      </c>
      <c r="O18" s="66"/>
    </row>
    <row r="19" spans="1:15" ht="14.4" customHeight="1">
      <c r="A19" s="69" t="s">
        <v>85</v>
      </c>
      <c r="B19" s="17">
        <v>8286</v>
      </c>
      <c r="C19" s="33">
        <v>98.070800000000006</v>
      </c>
      <c r="D19" s="17">
        <v>3928</v>
      </c>
      <c r="E19" s="33">
        <v>46.490699999999997</v>
      </c>
      <c r="F19" s="17">
        <v>1711</v>
      </c>
      <c r="G19" s="33">
        <v>20.250900000000001</v>
      </c>
      <c r="H19" s="17">
        <v>962</v>
      </c>
      <c r="I19" s="33">
        <v>11.385999999999999</v>
      </c>
      <c r="J19" s="17">
        <v>1056</v>
      </c>
      <c r="K19" s="33">
        <v>12.4985</v>
      </c>
      <c r="L19" s="17">
        <v>629</v>
      </c>
      <c r="M19" s="33">
        <v>7.4446680080482901</v>
      </c>
      <c r="O19" s="66"/>
    </row>
    <row r="20" spans="1:15" ht="14.4" customHeight="1">
      <c r="A20" s="69" t="s">
        <v>84</v>
      </c>
      <c r="B20" s="17">
        <v>10791</v>
      </c>
      <c r="C20" s="33">
        <v>98.046499999999995</v>
      </c>
      <c r="D20" s="17">
        <v>4332</v>
      </c>
      <c r="E20" s="33">
        <v>39.360300000000002</v>
      </c>
      <c r="F20" s="17">
        <v>2115</v>
      </c>
      <c r="G20" s="33">
        <v>19.216799999999999</v>
      </c>
      <c r="H20" s="17">
        <v>1555</v>
      </c>
      <c r="I20" s="33">
        <v>14.1287</v>
      </c>
      <c r="J20" s="17">
        <v>1866</v>
      </c>
      <c r="K20" s="33">
        <v>16.9544</v>
      </c>
      <c r="L20" s="17">
        <v>923</v>
      </c>
      <c r="M20" s="33">
        <v>8.3863347265128123</v>
      </c>
      <c r="O20" s="66"/>
    </row>
    <row r="21" spans="1:15" ht="14.4" customHeight="1">
      <c r="A21" s="69" t="s">
        <v>87</v>
      </c>
      <c r="B21" s="17">
        <v>11442</v>
      </c>
      <c r="C21" s="33">
        <v>97.761399999999995</v>
      </c>
      <c r="D21" s="17">
        <v>5081</v>
      </c>
      <c r="E21" s="33">
        <v>43.412500000000001</v>
      </c>
      <c r="F21" s="17">
        <v>2816</v>
      </c>
      <c r="G21" s="33">
        <v>24.060199999999998</v>
      </c>
      <c r="H21" s="17">
        <v>984</v>
      </c>
      <c r="I21" s="33">
        <v>8.4074000000000009</v>
      </c>
      <c r="J21" s="17">
        <v>1482</v>
      </c>
      <c r="K21" s="33">
        <v>12.6623</v>
      </c>
      <c r="L21" s="17">
        <v>1079</v>
      </c>
      <c r="M21" s="33">
        <v>9.219070403280929</v>
      </c>
      <c r="O21" s="66"/>
    </row>
    <row r="22" spans="1:15" ht="14.4" customHeight="1">
      <c r="A22" s="69" t="s">
        <v>105</v>
      </c>
      <c r="B22" s="17">
        <v>5920</v>
      </c>
      <c r="C22" s="33">
        <v>98.930499999999995</v>
      </c>
      <c r="D22" s="17">
        <v>2402</v>
      </c>
      <c r="E22" s="33">
        <v>40.1404</v>
      </c>
      <c r="F22" s="17">
        <v>1765</v>
      </c>
      <c r="G22" s="33">
        <v>29.4953</v>
      </c>
      <c r="H22" s="17">
        <v>343</v>
      </c>
      <c r="I22" s="33">
        <v>5.7320000000000002</v>
      </c>
      <c r="J22" s="17">
        <v>896</v>
      </c>
      <c r="K22" s="33">
        <v>14.9733</v>
      </c>
      <c r="L22" s="17">
        <v>514</v>
      </c>
      <c r="M22" s="33">
        <v>8.5895721925133692</v>
      </c>
      <c r="O22" s="66"/>
    </row>
    <row r="23" spans="1:15" ht="14.4" customHeight="1">
      <c r="A23" s="69" t="s">
        <v>65</v>
      </c>
      <c r="B23" s="17">
        <v>85235</v>
      </c>
      <c r="C23" s="33">
        <v>98.592299999999994</v>
      </c>
      <c r="D23" s="17">
        <v>27755</v>
      </c>
      <c r="E23" s="33">
        <v>32.104500000000002</v>
      </c>
      <c r="F23" s="17">
        <v>16028</v>
      </c>
      <c r="G23" s="33">
        <v>18.5398</v>
      </c>
      <c r="H23" s="17">
        <v>14615</v>
      </c>
      <c r="I23" s="33">
        <v>16.9053</v>
      </c>
      <c r="J23" s="17">
        <v>11846</v>
      </c>
      <c r="K23" s="33">
        <v>13.702400000000001</v>
      </c>
      <c r="L23" s="17">
        <v>14991</v>
      </c>
      <c r="M23" s="33">
        <v>17.340258177948456</v>
      </c>
      <c r="O23" s="66"/>
    </row>
    <row r="24" spans="1:15" ht="14.4" customHeight="1">
      <c r="A24" s="69" t="s">
        <v>54</v>
      </c>
      <c r="B24" s="17">
        <v>4961</v>
      </c>
      <c r="C24" s="33">
        <v>98.334999999999994</v>
      </c>
      <c r="D24" s="17">
        <v>2070</v>
      </c>
      <c r="E24" s="33">
        <v>41.030700000000003</v>
      </c>
      <c r="F24" s="17">
        <v>1369</v>
      </c>
      <c r="G24" s="33">
        <v>27.1358</v>
      </c>
      <c r="H24" s="17">
        <v>636</v>
      </c>
      <c r="I24" s="33">
        <v>12.6065</v>
      </c>
      <c r="J24" s="17">
        <v>486</v>
      </c>
      <c r="K24" s="33">
        <v>9.6333000000000002</v>
      </c>
      <c r="L24" s="17">
        <v>400</v>
      </c>
      <c r="M24" s="33">
        <v>7.928642220019821</v>
      </c>
      <c r="O24" s="66"/>
    </row>
    <row r="25" spans="1:15" ht="14.4" customHeight="1">
      <c r="A25" s="69" t="s">
        <v>94</v>
      </c>
      <c r="B25" s="17">
        <v>142</v>
      </c>
      <c r="C25" s="33">
        <v>95.302000000000007</v>
      </c>
      <c r="D25" s="17">
        <v>28</v>
      </c>
      <c r="E25" s="33">
        <v>18.791899999999998</v>
      </c>
      <c r="F25" s="17">
        <v>27</v>
      </c>
      <c r="G25" s="33">
        <v>18.120799999999999</v>
      </c>
      <c r="H25" s="17">
        <v>47</v>
      </c>
      <c r="I25" s="33">
        <v>31.543600000000001</v>
      </c>
      <c r="J25" s="17">
        <v>21</v>
      </c>
      <c r="K25" s="33">
        <v>14.093999999999999</v>
      </c>
      <c r="L25" s="17">
        <v>19</v>
      </c>
      <c r="M25" s="33">
        <v>12.751677852348994</v>
      </c>
      <c r="O25" s="66"/>
    </row>
    <row r="26" spans="1:15">
      <c r="A26" s="67" t="s">
        <v>120</v>
      </c>
      <c r="B26" s="68">
        <v>326357</v>
      </c>
      <c r="C26" s="29">
        <v>98.486000000000004</v>
      </c>
      <c r="D26" s="68">
        <v>123022</v>
      </c>
      <c r="E26" s="29">
        <v>37.1248</v>
      </c>
      <c r="F26" s="68">
        <v>71286</v>
      </c>
      <c r="G26" s="29">
        <v>21.5122</v>
      </c>
      <c r="H26" s="68">
        <v>48455</v>
      </c>
      <c r="I26" s="29">
        <v>14.6225</v>
      </c>
      <c r="J26" s="68">
        <v>47831</v>
      </c>
      <c r="K26" s="29">
        <v>14.434100000000001</v>
      </c>
      <c r="L26" s="68">
        <v>35763</v>
      </c>
      <c r="M26" s="29">
        <v>10.792337358996178</v>
      </c>
      <c r="O26" s="66"/>
    </row>
    <row r="27" spans="1:15" ht="14.4" customHeight="1">
      <c r="A27" s="69" t="s">
        <v>79</v>
      </c>
      <c r="B27" s="17">
        <v>197579</v>
      </c>
      <c r="C27" s="33">
        <v>98.441500000000005</v>
      </c>
      <c r="D27" s="17">
        <v>73925</v>
      </c>
      <c r="E27" s="33">
        <v>36.832299999999996</v>
      </c>
      <c r="F27" s="17">
        <v>36558</v>
      </c>
      <c r="G27" s="33">
        <v>18.214600000000001</v>
      </c>
      <c r="H27" s="17">
        <v>32448</v>
      </c>
      <c r="I27" s="33">
        <v>16.166899999999998</v>
      </c>
      <c r="J27" s="17">
        <v>31245</v>
      </c>
      <c r="K27" s="33">
        <v>15.567500000000001</v>
      </c>
      <c r="L27" s="17">
        <v>23403</v>
      </c>
      <c r="M27" s="33">
        <v>11.660280906993776</v>
      </c>
      <c r="O27" s="66"/>
    </row>
    <row r="28" spans="1:15" ht="14.4" customHeight="1">
      <c r="A28" s="69" t="s">
        <v>90</v>
      </c>
      <c r="B28" s="17">
        <v>643</v>
      </c>
      <c r="C28" s="33">
        <v>98.771100000000004</v>
      </c>
      <c r="D28" s="17">
        <v>354</v>
      </c>
      <c r="E28" s="33">
        <v>54.377899999999997</v>
      </c>
      <c r="F28" s="17">
        <v>195</v>
      </c>
      <c r="G28" s="33">
        <v>29.953900000000001</v>
      </c>
      <c r="H28" s="17">
        <v>43</v>
      </c>
      <c r="I28" s="33">
        <v>6.6052</v>
      </c>
      <c r="J28" s="17">
        <v>25</v>
      </c>
      <c r="K28" s="33">
        <v>3.8401999999999998</v>
      </c>
      <c r="L28" s="17">
        <v>26</v>
      </c>
      <c r="M28" s="33">
        <v>3.9938556067588324</v>
      </c>
      <c r="O28" s="66"/>
    </row>
    <row r="29" spans="1:15" ht="14.4" customHeight="1">
      <c r="A29" s="69" t="s">
        <v>68</v>
      </c>
      <c r="B29" s="17">
        <v>14828</v>
      </c>
      <c r="C29" s="33">
        <v>98.023399999999995</v>
      </c>
      <c r="D29" s="17">
        <v>5505</v>
      </c>
      <c r="E29" s="33">
        <v>36.3919</v>
      </c>
      <c r="F29" s="17">
        <v>3913</v>
      </c>
      <c r="G29" s="33">
        <v>25.867699999999999</v>
      </c>
      <c r="H29" s="17">
        <v>2114</v>
      </c>
      <c r="I29" s="33">
        <v>13.975</v>
      </c>
      <c r="J29" s="17">
        <v>1455</v>
      </c>
      <c r="K29" s="33">
        <v>9.6186000000000007</v>
      </c>
      <c r="L29" s="17">
        <v>1841</v>
      </c>
      <c r="M29" s="33">
        <v>12.170291531698288</v>
      </c>
      <c r="O29" s="66"/>
    </row>
    <row r="30" spans="1:15" ht="14.4" customHeight="1">
      <c r="A30" s="69" t="s">
        <v>67</v>
      </c>
      <c r="B30" s="17">
        <v>5656</v>
      </c>
      <c r="C30" s="33">
        <v>98.708600000000004</v>
      </c>
      <c r="D30" s="17">
        <v>2193</v>
      </c>
      <c r="E30" s="33">
        <v>38.272300000000001</v>
      </c>
      <c r="F30" s="17">
        <v>2031</v>
      </c>
      <c r="G30" s="33">
        <v>35.445</v>
      </c>
      <c r="H30" s="17">
        <v>528</v>
      </c>
      <c r="I30" s="33">
        <v>9.2147000000000006</v>
      </c>
      <c r="J30" s="17">
        <v>613</v>
      </c>
      <c r="K30" s="33">
        <v>10.6981</v>
      </c>
      <c r="L30" s="17">
        <v>291</v>
      </c>
      <c r="M30" s="33">
        <v>5.0785340314136125</v>
      </c>
      <c r="O30" s="66"/>
    </row>
    <row r="31" spans="1:15" ht="14.4" customHeight="1">
      <c r="A31" s="69" t="s">
        <v>74</v>
      </c>
      <c r="B31" s="17">
        <v>3499</v>
      </c>
      <c r="C31" s="33">
        <v>98.369399999999999</v>
      </c>
      <c r="D31" s="17">
        <v>1155</v>
      </c>
      <c r="E31" s="33">
        <v>32.471200000000003</v>
      </c>
      <c r="F31" s="17">
        <v>1536</v>
      </c>
      <c r="G31" s="33">
        <v>43.182499999999997</v>
      </c>
      <c r="H31" s="17">
        <v>349</v>
      </c>
      <c r="I31" s="33">
        <v>9.8116000000000003</v>
      </c>
      <c r="J31" s="17">
        <v>312</v>
      </c>
      <c r="K31" s="33">
        <v>8.7713999999999999</v>
      </c>
      <c r="L31" s="17">
        <v>147</v>
      </c>
      <c r="M31" s="33">
        <v>4.1326960922125382</v>
      </c>
      <c r="O31" s="66"/>
    </row>
    <row r="32" spans="1:15" ht="14.4" customHeight="1">
      <c r="A32" s="69" t="s">
        <v>56</v>
      </c>
      <c r="B32" s="17">
        <v>4125</v>
      </c>
      <c r="C32" s="33">
        <v>97.9345</v>
      </c>
      <c r="D32" s="17">
        <v>1750</v>
      </c>
      <c r="E32" s="33">
        <v>41.548000000000002</v>
      </c>
      <c r="F32" s="17">
        <v>1264</v>
      </c>
      <c r="G32" s="33">
        <v>30.009499999999999</v>
      </c>
      <c r="H32" s="17">
        <v>425</v>
      </c>
      <c r="I32" s="33">
        <v>10.090199999999999</v>
      </c>
      <c r="J32" s="17">
        <v>387</v>
      </c>
      <c r="K32" s="33">
        <v>9.1880000000000006</v>
      </c>
      <c r="L32" s="17">
        <v>299</v>
      </c>
      <c r="M32" s="33">
        <v>7.098765432098765</v>
      </c>
      <c r="O32" s="66"/>
    </row>
    <row r="33" spans="1:15" ht="14.4" customHeight="1">
      <c r="A33" s="69" t="s">
        <v>50</v>
      </c>
      <c r="B33" s="17">
        <v>6369</v>
      </c>
      <c r="C33" s="33">
        <v>98.683000000000007</v>
      </c>
      <c r="D33" s="17">
        <v>2821</v>
      </c>
      <c r="E33" s="33">
        <v>43.709299999999999</v>
      </c>
      <c r="F33" s="17">
        <v>1908</v>
      </c>
      <c r="G33" s="33">
        <v>29.563099999999999</v>
      </c>
      <c r="H33" s="17">
        <v>423</v>
      </c>
      <c r="I33" s="33">
        <v>6.5541</v>
      </c>
      <c r="J33" s="17">
        <v>485</v>
      </c>
      <c r="K33" s="33">
        <v>7.5147000000000004</v>
      </c>
      <c r="L33" s="17">
        <v>732</v>
      </c>
      <c r="M33" s="33">
        <v>11.341803532692904</v>
      </c>
      <c r="O33" s="66"/>
    </row>
    <row r="34" spans="1:15" ht="14.4" customHeight="1">
      <c r="A34" s="69" t="s">
        <v>83</v>
      </c>
      <c r="B34" s="17">
        <v>896</v>
      </c>
      <c r="C34" s="33">
        <v>98.030600000000007</v>
      </c>
      <c r="D34" s="17">
        <v>346</v>
      </c>
      <c r="E34" s="33">
        <v>37.855600000000003</v>
      </c>
      <c r="F34" s="17">
        <v>433</v>
      </c>
      <c r="G34" s="33">
        <v>47.374200000000002</v>
      </c>
      <c r="H34" s="17">
        <v>57</v>
      </c>
      <c r="I34" s="33">
        <v>6.2363</v>
      </c>
      <c r="J34" s="17">
        <v>37</v>
      </c>
      <c r="K34" s="33">
        <v>4.0480999999999998</v>
      </c>
      <c r="L34" s="17">
        <v>23</v>
      </c>
      <c r="M34" s="33">
        <v>2.5164113785557989</v>
      </c>
      <c r="O34" s="66"/>
    </row>
    <row r="35" spans="1:15" ht="14.4" customHeight="1">
      <c r="A35" s="69" t="s">
        <v>86</v>
      </c>
      <c r="B35" s="17">
        <v>7201</v>
      </c>
      <c r="C35" s="33">
        <v>98.806299999999993</v>
      </c>
      <c r="D35" s="17">
        <v>2846</v>
      </c>
      <c r="E35" s="33">
        <v>39.0505</v>
      </c>
      <c r="F35" s="17">
        <v>2005</v>
      </c>
      <c r="G35" s="33">
        <v>27.510999999999999</v>
      </c>
      <c r="H35" s="17">
        <v>905</v>
      </c>
      <c r="I35" s="33">
        <v>12.4177</v>
      </c>
      <c r="J35" s="17">
        <v>782</v>
      </c>
      <c r="K35" s="33">
        <v>10.73</v>
      </c>
      <c r="L35" s="17">
        <v>663</v>
      </c>
      <c r="M35" s="33">
        <v>9.0971459934138306</v>
      </c>
      <c r="O35" s="66"/>
    </row>
    <row r="36" spans="1:15" ht="14.4" customHeight="1">
      <c r="A36" s="69" t="s">
        <v>92</v>
      </c>
      <c r="B36" s="17">
        <v>1449</v>
      </c>
      <c r="C36" s="33">
        <v>98.705699999999993</v>
      </c>
      <c r="D36" s="17">
        <v>640</v>
      </c>
      <c r="E36" s="33">
        <v>43.596699999999998</v>
      </c>
      <c r="F36" s="17">
        <v>465</v>
      </c>
      <c r="G36" s="33">
        <v>31.675699999999999</v>
      </c>
      <c r="H36" s="17">
        <v>126</v>
      </c>
      <c r="I36" s="33">
        <v>8.5831</v>
      </c>
      <c r="J36" s="17">
        <v>96</v>
      </c>
      <c r="K36" s="33">
        <v>6.5395000000000003</v>
      </c>
      <c r="L36" s="17">
        <v>122</v>
      </c>
      <c r="M36" s="33">
        <v>8.3106267029972756</v>
      </c>
      <c r="O36" s="66"/>
    </row>
    <row r="37" spans="1:15" ht="14.4" customHeight="1">
      <c r="A37" s="69" t="s">
        <v>53</v>
      </c>
      <c r="B37" s="17">
        <v>18329</v>
      </c>
      <c r="C37" s="33">
        <v>98.373800000000003</v>
      </c>
      <c r="D37" s="17">
        <v>6675</v>
      </c>
      <c r="E37" s="33">
        <v>35.825499999999998</v>
      </c>
      <c r="F37" s="17">
        <v>4069</v>
      </c>
      <c r="G37" s="33">
        <v>21.838799999999999</v>
      </c>
      <c r="H37" s="17">
        <v>2479</v>
      </c>
      <c r="I37" s="33">
        <v>13.305099999999999</v>
      </c>
      <c r="J37" s="17">
        <v>3245</v>
      </c>
      <c r="K37" s="33">
        <v>17.4163</v>
      </c>
      <c r="L37" s="17">
        <v>1861</v>
      </c>
      <c r="M37" s="33">
        <v>9.9881923572348654</v>
      </c>
      <c r="O37" s="66"/>
    </row>
    <row r="38" spans="1:15" ht="14.4" customHeight="1">
      <c r="A38" s="69" t="s">
        <v>49</v>
      </c>
      <c r="B38" s="17">
        <v>3809</v>
      </c>
      <c r="C38" s="33">
        <v>99.244399999999999</v>
      </c>
      <c r="D38" s="17">
        <v>1680</v>
      </c>
      <c r="E38" s="33">
        <v>43.772799999999997</v>
      </c>
      <c r="F38" s="17">
        <v>1632</v>
      </c>
      <c r="G38" s="33">
        <v>42.522100000000002</v>
      </c>
      <c r="H38" s="17">
        <v>153</v>
      </c>
      <c r="I38" s="33">
        <v>3.9864999999999999</v>
      </c>
      <c r="J38" s="17">
        <v>234</v>
      </c>
      <c r="K38" s="33">
        <v>6.0968999999999998</v>
      </c>
      <c r="L38" s="17">
        <v>110</v>
      </c>
      <c r="M38" s="33">
        <v>2.86607608129234</v>
      </c>
      <c r="O38" s="66"/>
    </row>
    <row r="39" spans="1:15" ht="14.4" customHeight="1">
      <c r="A39" s="69" t="s">
        <v>59</v>
      </c>
      <c r="B39" s="17">
        <v>4964</v>
      </c>
      <c r="C39" s="33">
        <v>98.983099999999993</v>
      </c>
      <c r="D39" s="17">
        <v>1941</v>
      </c>
      <c r="E39" s="33">
        <v>38.703899999999997</v>
      </c>
      <c r="F39" s="17">
        <v>1760</v>
      </c>
      <c r="G39" s="33">
        <v>35.094700000000003</v>
      </c>
      <c r="H39" s="17">
        <v>350</v>
      </c>
      <c r="I39" s="33">
        <v>6.9790999999999999</v>
      </c>
      <c r="J39" s="17">
        <v>725</v>
      </c>
      <c r="K39" s="33">
        <v>14.4566</v>
      </c>
      <c r="L39" s="17">
        <v>188</v>
      </c>
      <c r="M39" s="33">
        <v>3.7487537387836491</v>
      </c>
      <c r="O39" s="66"/>
    </row>
    <row r="40" spans="1:15" ht="14.4" customHeight="1">
      <c r="A40" s="69" t="s">
        <v>76</v>
      </c>
      <c r="B40" s="17">
        <v>29841</v>
      </c>
      <c r="C40" s="33">
        <v>98.592500000000001</v>
      </c>
      <c r="D40" s="17">
        <v>9446</v>
      </c>
      <c r="E40" s="33">
        <v>31.2089</v>
      </c>
      <c r="F40" s="17">
        <v>5928</v>
      </c>
      <c r="G40" s="33">
        <v>19.585699999999999</v>
      </c>
      <c r="H40" s="17">
        <v>5499</v>
      </c>
      <c r="I40" s="33">
        <v>18.168299999999999</v>
      </c>
      <c r="J40" s="17">
        <v>5522</v>
      </c>
      <c r="K40" s="33">
        <v>18.244299999999999</v>
      </c>
      <c r="L40" s="17">
        <v>3446</v>
      </c>
      <c r="M40" s="33">
        <v>11.385337165890244</v>
      </c>
      <c r="O40" s="66"/>
    </row>
    <row r="41" spans="1:15" ht="14.4" customHeight="1">
      <c r="A41" s="69" t="s">
        <v>88</v>
      </c>
      <c r="B41" s="17">
        <v>9022</v>
      </c>
      <c r="C41" s="33">
        <v>98.364599999999996</v>
      </c>
      <c r="D41" s="17">
        <v>3703</v>
      </c>
      <c r="E41" s="33">
        <v>40.372900000000001</v>
      </c>
      <c r="F41" s="17">
        <v>2068</v>
      </c>
      <c r="G41" s="33">
        <v>22.546900000000001</v>
      </c>
      <c r="H41" s="17">
        <v>1025</v>
      </c>
      <c r="I41" s="33">
        <v>11.1753</v>
      </c>
      <c r="J41" s="17">
        <v>1451</v>
      </c>
      <c r="K41" s="33">
        <v>15.819900000000001</v>
      </c>
      <c r="L41" s="17">
        <v>775</v>
      </c>
      <c r="M41" s="33">
        <v>8.4496293065852601</v>
      </c>
      <c r="O41" s="66"/>
    </row>
    <row r="42" spans="1:15" ht="14.4" customHeight="1">
      <c r="A42" s="69" t="s">
        <v>58</v>
      </c>
      <c r="B42" s="17">
        <v>8849</v>
      </c>
      <c r="C42" s="33">
        <v>99.037499999999994</v>
      </c>
      <c r="D42" s="17">
        <v>4060</v>
      </c>
      <c r="E42" s="33">
        <v>45.439300000000003</v>
      </c>
      <c r="F42" s="17">
        <v>2603</v>
      </c>
      <c r="G42" s="33">
        <v>29.1326</v>
      </c>
      <c r="H42" s="17">
        <v>683</v>
      </c>
      <c r="I42" s="33">
        <v>7.6440999999999999</v>
      </c>
      <c r="J42" s="17">
        <v>262</v>
      </c>
      <c r="K42" s="33">
        <v>2.9323000000000001</v>
      </c>
      <c r="L42" s="17">
        <v>1241</v>
      </c>
      <c r="M42" s="33">
        <v>13.889199776161165</v>
      </c>
      <c r="O42" s="66"/>
    </row>
    <row r="43" spans="1:15" ht="14.4" customHeight="1">
      <c r="A43" s="69" t="s">
        <v>69</v>
      </c>
      <c r="B43" s="17">
        <v>4994</v>
      </c>
      <c r="C43" s="33">
        <v>98.930300000000003</v>
      </c>
      <c r="D43" s="17">
        <v>2195</v>
      </c>
      <c r="E43" s="33">
        <v>43.482599999999998</v>
      </c>
      <c r="F43" s="17">
        <v>1633</v>
      </c>
      <c r="G43" s="33">
        <v>32.349400000000003</v>
      </c>
      <c r="H43" s="17">
        <v>292</v>
      </c>
      <c r="I43" s="33">
        <v>5.7845000000000004</v>
      </c>
      <c r="J43" s="17">
        <v>497</v>
      </c>
      <c r="K43" s="33">
        <v>9.8454999999999995</v>
      </c>
      <c r="L43" s="17">
        <v>377</v>
      </c>
      <c r="M43" s="33">
        <v>7.4683042789223455</v>
      </c>
      <c r="O43" s="66"/>
    </row>
    <row r="44" spans="1:15" ht="14.4" customHeight="1">
      <c r="A44" s="69" t="s">
        <v>80</v>
      </c>
      <c r="B44" s="17">
        <v>448</v>
      </c>
      <c r="C44" s="33">
        <v>99.334800000000001</v>
      </c>
      <c r="D44" s="17">
        <v>209</v>
      </c>
      <c r="E44" s="33">
        <v>46.341500000000003</v>
      </c>
      <c r="F44" s="17">
        <v>98</v>
      </c>
      <c r="G44" s="33">
        <v>21.729500000000002</v>
      </c>
      <c r="H44" s="17">
        <v>10</v>
      </c>
      <c r="I44" s="33">
        <v>2.2172999999999998</v>
      </c>
      <c r="J44" s="17">
        <v>117</v>
      </c>
      <c r="K44" s="33">
        <v>25.942399999999999</v>
      </c>
      <c r="L44" s="17">
        <v>14</v>
      </c>
      <c r="M44" s="33">
        <v>3.1042128603104215</v>
      </c>
      <c r="O44" s="66"/>
    </row>
    <row r="45" spans="1:15" ht="14.4" customHeight="1">
      <c r="A45" s="69" t="s">
        <v>60</v>
      </c>
      <c r="B45" s="17">
        <v>3457</v>
      </c>
      <c r="C45" s="33">
        <v>98.715000000000003</v>
      </c>
      <c r="D45" s="17">
        <v>1502</v>
      </c>
      <c r="E45" s="33">
        <v>42.889800000000001</v>
      </c>
      <c r="F45" s="17">
        <v>1112</v>
      </c>
      <c r="G45" s="33">
        <v>31.753299999999999</v>
      </c>
      <c r="H45" s="17">
        <v>410</v>
      </c>
      <c r="I45" s="33">
        <v>11.707599999999999</v>
      </c>
      <c r="J45" s="17">
        <v>297</v>
      </c>
      <c r="K45" s="33">
        <v>8.4809000000000001</v>
      </c>
      <c r="L45" s="17">
        <v>136</v>
      </c>
      <c r="M45" s="33">
        <v>3.8834951456310676</v>
      </c>
      <c r="O45" s="66"/>
    </row>
    <row r="46" spans="1:15" ht="14.4" customHeight="1">
      <c r="A46" s="69" t="s">
        <v>94</v>
      </c>
      <c r="B46" s="17">
        <v>399</v>
      </c>
      <c r="C46" s="33">
        <v>98.275899999999993</v>
      </c>
      <c r="D46" s="17">
        <v>76</v>
      </c>
      <c r="E46" s="33">
        <v>18.719200000000001</v>
      </c>
      <c r="F46" s="17">
        <v>75</v>
      </c>
      <c r="G46" s="33">
        <v>18.472899999999999</v>
      </c>
      <c r="H46" s="17">
        <v>136</v>
      </c>
      <c r="I46" s="33">
        <v>33.497500000000002</v>
      </c>
      <c r="J46" s="17">
        <v>44</v>
      </c>
      <c r="K46" s="33">
        <v>10.837400000000001</v>
      </c>
      <c r="L46" s="17">
        <v>68</v>
      </c>
      <c r="M46" s="33">
        <v>16.748768472906402</v>
      </c>
      <c r="O46" s="66"/>
    </row>
    <row r="47" spans="1:15">
      <c r="A47" s="67" t="s">
        <v>121</v>
      </c>
      <c r="B47" s="68">
        <v>50083</v>
      </c>
      <c r="C47" s="29">
        <v>98.509100000000004</v>
      </c>
      <c r="D47" s="68">
        <v>17518</v>
      </c>
      <c r="E47" s="29">
        <v>34.456400000000002</v>
      </c>
      <c r="F47" s="68">
        <v>19758</v>
      </c>
      <c r="G47" s="29">
        <v>38.862299999999998</v>
      </c>
      <c r="H47" s="68">
        <v>4211</v>
      </c>
      <c r="I47" s="29">
        <v>8.2827000000000002</v>
      </c>
      <c r="J47" s="68">
        <v>4787</v>
      </c>
      <c r="K47" s="29">
        <v>9.4155999999999995</v>
      </c>
      <c r="L47" s="68">
        <v>3809</v>
      </c>
      <c r="M47" s="29">
        <v>7.4919848154048898</v>
      </c>
    </row>
    <row r="48" spans="1:15" ht="14.4" customHeight="1">
      <c r="A48" s="69" t="s">
        <v>63</v>
      </c>
      <c r="B48" s="17">
        <v>1337</v>
      </c>
      <c r="C48" s="33">
        <v>98.817400000000006</v>
      </c>
      <c r="D48" s="17">
        <v>504</v>
      </c>
      <c r="E48" s="33">
        <v>37.250599999999999</v>
      </c>
      <c r="F48" s="17">
        <v>651</v>
      </c>
      <c r="G48" s="33">
        <v>48.115299999999998</v>
      </c>
      <c r="H48" s="17">
        <v>85</v>
      </c>
      <c r="I48" s="33">
        <v>6.2823000000000002</v>
      </c>
      <c r="J48" s="17">
        <v>35</v>
      </c>
      <c r="K48" s="33">
        <v>2.5868000000000002</v>
      </c>
      <c r="L48" s="17">
        <v>62</v>
      </c>
      <c r="M48" s="33">
        <v>4.5824094604582406</v>
      </c>
      <c r="O48" s="66"/>
    </row>
    <row r="49" spans="1:21" ht="14.4" customHeight="1">
      <c r="A49" s="69" t="s">
        <v>62</v>
      </c>
      <c r="B49" s="17">
        <v>5228</v>
      </c>
      <c r="C49" s="33">
        <v>98.790599999999998</v>
      </c>
      <c r="D49" s="17">
        <v>1244</v>
      </c>
      <c r="E49" s="33">
        <v>23.507200000000001</v>
      </c>
      <c r="F49" s="17">
        <v>2563</v>
      </c>
      <c r="G49" s="33">
        <v>48.431600000000003</v>
      </c>
      <c r="H49" s="17">
        <v>459</v>
      </c>
      <c r="I49" s="33">
        <v>8.6735000000000007</v>
      </c>
      <c r="J49" s="17">
        <v>667</v>
      </c>
      <c r="K49" s="33">
        <v>12.603899999999999</v>
      </c>
      <c r="L49" s="17">
        <v>295</v>
      </c>
      <c r="M49" s="33">
        <v>5.5744520030234312</v>
      </c>
      <c r="O49" s="66"/>
    </row>
    <row r="50" spans="1:21" ht="14.4" customHeight="1">
      <c r="A50" s="69" t="s">
        <v>61</v>
      </c>
      <c r="B50" s="17">
        <v>6749</v>
      </c>
      <c r="C50" s="33">
        <v>98.338899999999995</v>
      </c>
      <c r="D50" s="17">
        <v>2200</v>
      </c>
      <c r="E50" s="33">
        <v>32.055999999999997</v>
      </c>
      <c r="F50" s="17">
        <v>2902</v>
      </c>
      <c r="G50" s="33">
        <v>42.284700000000001</v>
      </c>
      <c r="H50" s="17">
        <v>821</v>
      </c>
      <c r="I50" s="33">
        <v>11.9627</v>
      </c>
      <c r="J50" s="17">
        <v>346</v>
      </c>
      <c r="K50" s="33">
        <v>5.0415000000000001</v>
      </c>
      <c r="L50" s="17">
        <v>480</v>
      </c>
      <c r="M50" s="33">
        <v>6.9940259361795141</v>
      </c>
      <c r="O50" s="66"/>
    </row>
    <row r="51" spans="1:21" ht="14.4" customHeight="1">
      <c r="A51" s="69" t="s">
        <v>77</v>
      </c>
      <c r="B51" s="17">
        <v>4735</v>
      </c>
      <c r="C51" s="33">
        <v>98.686999999999998</v>
      </c>
      <c r="D51" s="17">
        <v>1631</v>
      </c>
      <c r="E51" s="33">
        <v>33.993299999999998</v>
      </c>
      <c r="F51" s="17">
        <v>1677</v>
      </c>
      <c r="G51" s="33">
        <v>34.952100000000002</v>
      </c>
      <c r="H51" s="17">
        <v>501</v>
      </c>
      <c r="I51" s="33">
        <v>10.4419</v>
      </c>
      <c r="J51" s="17">
        <v>190</v>
      </c>
      <c r="K51" s="33">
        <v>3.96</v>
      </c>
      <c r="L51" s="17">
        <v>736</v>
      </c>
      <c r="M51" s="33">
        <v>15.339724885368906</v>
      </c>
      <c r="O51" s="66"/>
    </row>
    <row r="52" spans="1:21" ht="14.4" customHeight="1">
      <c r="A52" s="69" t="s">
        <v>78</v>
      </c>
      <c r="B52" s="17">
        <v>7657</v>
      </c>
      <c r="C52" s="33">
        <v>98.368399999999994</v>
      </c>
      <c r="D52" s="17">
        <v>2706</v>
      </c>
      <c r="E52" s="33">
        <v>34.763599999999997</v>
      </c>
      <c r="F52" s="17">
        <v>2883</v>
      </c>
      <c r="G52" s="33">
        <v>37.037500000000001</v>
      </c>
      <c r="H52" s="17">
        <v>570</v>
      </c>
      <c r="I52" s="33">
        <v>7.3227000000000002</v>
      </c>
      <c r="J52" s="17">
        <v>741</v>
      </c>
      <c r="K52" s="33">
        <v>9.5195000000000007</v>
      </c>
      <c r="L52" s="17">
        <v>757</v>
      </c>
      <c r="M52" s="33">
        <v>9.7250770811921896</v>
      </c>
      <c r="O52" s="66"/>
    </row>
    <row r="53" spans="1:21" ht="14.4" customHeight="1">
      <c r="A53" s="69" t="s">
        <v>66</v>
      </c>
      <c r="B53" s="17">
        <v>8405</v>
      </c>
      <c r="C53" s="33">
        <v>98.546099999999996</v>
      </c>
      <c r="D53" s="17">
        <v>3017</v>
      </c>
      <c r="E53" s="33">
        <v>35.373399999999997</v>
      </c>
      <c r="F53" s="17">
        <v>3089</v>
      </c>
      <c r="G53" s="33">
        <v>36.217599999999997</v>
      </c>
      <c r="H53" s="17">
        <v>702</v>
      </c>
      <c r="I53" s="33">
        <v>8.2307000000000006</v>
      </c>
      <c r="J53" s="17">
        <v>1146</v>
      </c>
      <c r="K53" s="33">
        <v>13.436500000000001</v>
      </c>
      <c r="L53" s="17">
        <v>451</v>
      </c>
      <c r="M53" s="33">
        <v>5.2878414820025794</v>
      </c>
      <c r="O53" s="66"/>
    </row>
    <row r="54" spans="1:21" ht="14.4" customHeight="1">
      <c r="A54" s="69" t="s">
        <v>81</v>
      </c>
      <c r="B54" s="17">
        <v>2205</v>
      </c>
      <c r="C54" s="33">
        <v>98.878900000000002</v>
      </c>
      <c r="D54" s="17">
        <v>939</v>
      </c>
      <c r="E54" s="33">
        <v>42.107599999999998</v>
      </c>
      <c r="F54" s="17">
        <v>815</v>
      </c>
      <c r="G54" s="33">
        <v>36.5471</v>
      </c>
      <c r="H54" s="17">
        <v>155</v>
      </c>
      <c r="I54" s="33">
        <v>6.9507000000000003</v>
      </c>
      <c r="J54" s="17">
        <v>240</v>
      </c>
      <c r="K54" s="33">
        <v>10.7623</v>
      </c>
      <c r="L54" s="17">
        <v>56</v>
      </c>
      <c r="M54" s="33">
        <v>2.5112107623318383</v>
      </c>
      <c r="O54" s="66"/>
    </row>
    <row r="55" spans="1:21" ht="14.4" customHeight="1">
      <c r="A55" s="69" t="s">
        <v>104</v>
      </c>
      <c r="B55" s="17">
        <v>12687</v>
      </c>
      <c r="C55" s="33">
        <v>98.341200000000001</v>
      </c>
      <c r="D55" s="17">
        <v>4772</v>
      </c>
      <c r="E55" s="33">
        <v>36.989400000000003</v>
      </c>
      <c r="F55" s="17">
        <v>4712</v>
      </c>
      <c r="G55" s="33">
        <v>36.524299999999997</v>
      </c>
      <c r="H55" s="17">
        <v>866</v>
      </c>
      <c r="I55" s="33">
        <v>6.7126999999999999</v>
      </c>
      <c r="J55" s="17">
        <v>1403</v>
      </c>
      <c r="K55" s="33">
        <v>10.8751</v>
      </c>
      <c r="L55" s="17">
        <v>934</v>
      </c>
      <c r="M55" s="33">
        <v>7.2397488566777772</v>
      </c>
      <c r="O55" s="66"/>
    </row>
    <row r="56" spans="1:21" ht="14.4" customHeight="1">
      <c r="A56" s="69" t="s">
        <v>52</v>
      </c>
      <c r="B56" s="17">
        <v>1033</v>
      </c>
      <c r="C56" s="33">
        <v>98.946399999999997</v>
      </c>
      <c r="D56" s="17">
        <v>495</v>
      </c>
      <c r="E56" s="33">
        <v>47.413800000000002</v>
      </c>
      <c r="F56" s="17">
        <v>449</v>
      </c>
      <c r="G56" s="33">
        <v>43.0077</v>
      </c>
      <c r="H56" s="17">
        <v>45</v>
      </c>
      <c r="I56" s="33">
        <v>4.3102999999999998</v>
      </c>
      <c r="J56" s="17">
        <v>15</v>
      </c>
      <c r="K56" s="33">
        <v>1.4368000000000001</v>
      </c>
      <c r="L56" s="17">
        <v>29</v>
      </c>
      <c r="M56" s="33">
        <v>2.7777777777777777</v>
      </c>
      <c r="O56" s="66"/>
    </row>
    <row r="57" spans="1:21" ht="14.4" customHeight="1">
      <c r="A57" s="69" t="s">
        <v>94</v>
      </c>
      <c r="B57" s="17">
        <v>47</v>
      </c>
      <c r="C57" s="33">
        <v>100</v>
      </c>
      <c r="D57" s="17">
        <v>10</v>
      </c>
      <c r="E57" s="33">
        <v>21.276599999999998</v>
      </c>
      <c r="F57" s="17">
        <v>17</v>
      </c>
      <c r="G57" s="33">
        <v>36.170200000000001</v>
      </c>
      <c r="H57" s="17">
        <v>7</v>
      </c>
      <c r="I57" s="33">
        <v>14.893599999999999</v>
      </c>
      <c r="J57" s="17">
        <v>4</v>
      </c>
      <c r="K57" s="33">
        <v>8.5106000000000002</v>
      </c>
      <c r="L57" s="17">
        <v>9</v>
      </c>
      <c r="M57" s="33">
        <v>19.148936170212767</v>
      </c>
      <c r="O57" s="66"/>
    </row>
    <row r="58" spans="1:21">
      <c r="A58" s="67" t="s">
        <v>122</v>
      </c>
      <c r="B58" s="68">
        <v>26662</v>
      </c>
      <c r="C58" s="29">
        <v>97.616500000000002</v>
      </c>
      <c r="D58" s="68">
        <v>11395</v>
      </c>
      <c r="E58" s="29">
        <v>41.720100000000002</v>
      </c>
      <c r="F58" s="68">
        <v>7140</v>
      </c>
      <c r="G58" s="29">
        <v>26.141400000000001</v>
      </c>
      <c r="H58" s="68">
        <v>2359</v>
      </c>
      <c r="I58" s="29">
        <v>8.6369000000000007</v>
      </c>
      <c r="J58" s="68">
        <v>2654</v>
      </c>
      <c r="K58" s="29">
        <v>9.7170000000000005</v>
      </c>
      <c r="L58" s="68">
        <v>3114</v>
      </c>
      <c r="M58" s="29">
        <v>11.401164280745432</v>
      </c>
    </row>
    <row r="59" spans="1:21" ht="14.4" customHeight="1">
      <c r="A59" s="69" t="s">
        <v>93</v>
      </c>
      <c r="B59" s="17">
        <v>16570</v>
      </c>
      <c r="C59" s="33">
        <v>97.654399999999995</v>
      </c>
      <c r="D59" s="17">
        <v>7613</v>
      </c>
      <c r="E59" s="33">
        <v>44.866799999999998</v>
      </c>
      <c r="F59" s="17">
        <v>3171</v>
      </c>
      <c r="G59" s="33">
        <v>18.688099999999999</v>
      </c>
      <c r="H59" s="17">
        <v>1553</v>
      </c>
      <c r="I59" s="33">
        <v>9.1524999999999999</v>
      </c>
      <c r="J59" s="17">
        <v>2193</v>
      </c>
      <c r="K59" s="33">
        <v>12.924300000000001</v>
      </c>
      <c r="L59" s="17">
        <v>2040</v>
      </c>
      <c r="M59" s="33">
        <v>12.022630834512023</v>
      </c>
      <c r="O59" s="66"/>
    </row>
    <row r="60" spans="1:21" ht="14.4" customHeight="1">
      <c r="A60" s="69" t="s">
        <v>71</v>
      </c>
      <c r="B60" s="17">
        <v>10068</v>
      </c>
      <c r="C60" s="33">
        <v>97.558099999999996</v>
      </c>
      <c r="D60" s="17">
        <v>3778</v>
      </c>
      <c r="E60" s="33">
        <v>36.608499999999999</v>
      </c>
      <c r="F60" s="17">
        <v>3961</v>
      </c>
      <c r="G60" s="33">
        <v>38.381799999999998</v>
      </c>
      <c r="H60" s="17">
        <v>800</v>
      </c>
      <c r="I60" s="33">
        <v>7.7519</v>
      </c>
      <c r="J60" s="17">
        <v>460</v>
      </c>
      <c r="K60" s="33">
        <v>4.4573999999999998</v>
      </c>
      <c r="L60" s="17">
        <v>1069</v>
      </c>
      <c r="M60" s="33">
        <v>10.358527131782946</v>
      </c>
      <c r="O60" s="66"/>
    </row>
    <row r="61" spans="1:21" ht="14.4" customHeight="1">
      <c r="A61" s="69" t="s">
        <v>94</v>
      </c>
      <c r="B61" s="17">
        <v>24</v>
      </c>
      <c r="C61" s="33">
        <v>96</v>
      </c>
      <c r="D61" s="17">
        <v>4</v>
      </c>
      <c r="E61" s="33">
        <v>16</v>
      </c>
      <c r="F61" s="17">
        <v>8</v>
      </c>
      <c r="G61" s="33">
        <v>32</v>
      </c>
      <c r="H61" s="17">
        <v>6</v>
      </c>
      <c r="I61" s="33">
        <v>24</v>
      </c>
      <c r="J61" s="17">
        <v>1</v>
      </c>
      <c r="K61" s="33">
        <v>4</v>
      </c>
      <c r="L61" s="17">
        <v>5</v>
      </c>
      <c r="M61" s="33">
        <v>20</v>
      </c>
      <c r="O61" s="66"/>
    </row>
    <row r="62" spans="1:21" ht="9" customHeight="1">
      <c r="A62" s="85"/>
      <c r="B62" s="85"/>
      <c r="C62" s="85"/>
      <c r="D62" s="86"/>
      <c r="E62" s="86"/>
      <c r="F62" s="86"/>
      <c r="G62" s="86"/>
      <c r="H62" s="86"/>
      <c r="I62" s="86"/>
      <c r="J62" s="86"/>
      <c r="K62" s="86"/>
      <c r="L62" s="36"/>
      <c r="M62" s="36"/>
    </row>
    <row r="63" spans="1:21">
      <c r="A63" s="87" t="s">
        <v>131</v>
      </c>
      <c r="B63" s="72"/>
      <c r="C63" s="72"/>
    </row>
    <row r="64" spans="1:21">
      <c r="A64" s="88" t="s">
        <v>132</v>
      </c>
      <c r="B64" s="87"/>
      <c r="C64" s="87"/>
      <c r="D64" s="87"/>
      <c r="E64" s="87"/>
      <c r="F64" s="87"/>
      <c r="G64" s="87"/>
      <c r="H64" s="87"/>
      <c r="I64" s="87"/>
      <c r="J64" s="87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6.75" customHeight="1">
      <c r="A65" s="88"/>
      <c r="B65" s="87"/>
      <c r="C65" s="87"/>
      <c r="D65" s="87"/>
      <c r="E65" s="87"/>
      <c r="F65" s="87"/>
      <c r="G65" s="87"/>
      <c r="H65" s="87"/>
      <c r="I65" s="87"/>
      <c r="J65" s="87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>
      <c r="A66" s="40" t="s">
        <v>102</v>
      </c>
      <c r="B66" s="89"/>
      <c r="C66" s="89"/>
    </row>
    <row r="67" spans="1:21">
      <c r="B67" s="41"/>
      <c r="C67" s="41"/>
    </row>
    <row r="68" spans="1:21">
      <c r="A68" s="90"/>
      <c r="B68" s="41"/>
      <c r="C68" s="41"/>
    </row>
    <row r="69" spans="1:21">
      <c r="A69" s="41"/>
      <c r="B69" s="41"/>
      <c r="C69" s="41"/>
    </row>
  </sheetData>
  <mergeCells count="6">
    <mergeCell ref="L4:M4"/>
    <mergeCell ref="B4:C4"/>
    <mergeCell ref="D4:E4"/>
    <mergeCell ref="F4:G4"/>
    <mergeCell ref="H4:I4"/>
    <mergeCell ref="J4:K4"/>
  </mergeCells>
  <hyperlinks>
    <hyperlink ref="N1" location="Indice!A1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&amp;L_x000D_&amp;"calibri"&amp;12&amp;B15.2.2. Elecciones Autonómicas de 24 de mayo de 2015. Votos a candidaturas.&amp;R&amp;"calibri"&amp;10&amp;P</oddHeader>
    <oddFooter>&amp;L&amp;"calibri"&amp;8&amp;I&amp;"-,Cursiva"&amp;8&amp;K000000ANUARIO ESTADÍSTICO DE LA REGIÓN DE MURCIA 2019. TOMO II. DATOS MUNICIPALES&amp;R&amp;"calibri"&amp;8&amp;I15.2. ELECCIONES AUTONÓMICAS DE 24 DE MAYO DE 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57"/>
  <sheetViews>
    <sheetView workbookViewId="0"/>
  </sheetViews>
  <sheetFormatPr baseColWidth="10" defaultRowHeight="14.4"/>
  <cols>
    <col min="1" max="1" width="28.6640625" customWidth="1"/>
    <col min="2" max="3" width="12.109375" customWidth="1"/>
    <col min="4" max="4" width="9" customWidth="1"/>
    <col min="5" max="5" width="12.109375" customWidth="1"/>
    <col min="6" max="6" width="9" style="18" customWidth="1"/>
    <col min="7" max="7" width="12.109375" style="18" customWidth="1"/>
    <col min="8" max="8" width="9" style="18" customWidth="1"/>
    <col min="9" max="9" width="12.109375" style="18" customWidth="1"/>
    <col min="10" max="10" width="9" style="18" customWidth="1"/>
    <col min="255" max="255" width="25" customWidth="1"/>
    <col min="256" max="256" width="11.33203125" customWidth="1"/>
    <col min="257" max="257" width="12" customWidth="1"/>
    <col min="258" max="258" width="7.88671875" customWidth="1"/>
    <col min="259" max="259" width="11.33203125" customWidth="1"/>
    <col min="260" max="260" width="7.44140625" customWidth="1"/>
    <col min="261" max="261" width="11.6640625" customWidth="1"/>
    <col min="262" max="262" width="8.88671875" customWidth="1"/>
    <col min="263" max="263" width="9.6640625" customWidth="1"/>
    <col min="264" max="264" width="7.6640625" customWidth="1"/>
    <col min="266" max="266" width="11.5546875" bestFit="1" customWidth="1"/>
    <col min="511" max="511" width="25" customWidth="1"/>
    <col min="512" max="512" width="11.33203125" customWidth="1"/>
    <col min="513" max="513" width="12" customWidth="1"/>
    <col min="514" max="514" width="7.88671875" customWidth="1"/>
    <col min="515" max="515" width="11.33203125" customWidth="1"/>
    <col min="516" max="516" width="7.44140625" customWidth="1"/>
    <col min="517" max="517" width="11.6640625" customWidth="1"/>
    <col min="518" max="518" width="8.88671875" customWidth="1"/>
    <col min="519" max="519" width="9.6640625" customWidth="1"/>
    <col min="520" max="520" width="7.6640625" customWidth="1"/>
    <col min="522" max="522" width="11.5546875" bestFit="1" customWidth="1"/>
    <col min="767" max="767" width="25" customWidth="1"/>
    <col min="768" max="768" width="11.33203125" customWidth="1"/>
    <col min="769" max="769" width="12" customWidth="1"/>
    <col min="770" max="770" width="7.88671875" customWidth="1"/>
    <col min="771" max="771" width="11.33203125" customWidth="1"/>
    <col min="772" max="772" width="7.44140625" customWidth="1"/>
    <col min="773" max="773" width="11.6640625" customWidth="1"/>
    <col min="774" max="774" width="8.88671875" customWidth="1"/>
    <col min="775" max="775" width="9.6640625" customWidth="1"/>
    <col min="776" max="776" width="7.6640625" customWidth="1"/>
    <col min="778" max="778" width="11.5546875" bestFit="1" customWidth="1"/>
    <col min="1023" max="1023" width="25" customWidth="1"/>
    <col min="1024" max="1024" width="11.33203125" customWidth="1"/>
    <col min="1025" max="1025" width="12" customWidth="1"/>
    <col min="1026" max="1026" width="7.88671875" customWidth="1"/>
    <col min="1027" max="1027" width="11.33203125" customWidth="1"/>
    <col min="1028" max="1028" width="7.44140625" customWidth="1"/>
    <col min="1029" max="1029" width="11.6640625" customWidth="1"/>
    <col min="1030" max="1030" width="8.88671875" customWidth="1"/>
    <col min="1031" max="1031" width="9.6640625" customWidth="1"/>
    <col min="1032" max="1032" width="7.6640625" customWidth="1"/>
    <col min="1034" max="1034" width="11.5546875" bestFit="1" customWidth="1"/>
    <col min="1279" max="1279" width="25" customWidth="1"/>
    <col min="1280" max="1280" width="11.33203125" customWidth="1"/>
    <col min="1281" max="1281" width="12" customWidth="1"/>
    <col min="1282" max="1282" width="7.88671875" customWidth="1"/>
    <col min="1283" max="1283" width="11.33203125" customWidth="1"/>
    <col min="1284" max="1284" width="7.44140625" customWidth="1"/>
    <col min="1285" max="1285" width="11.6640625" customWidth="1"/>
    <col min="1286" max="1286" width="8.88671875" customWidth="1"/>
    <col min="1287" max="1287" width="9.6640625" customWidth="1"/>
    <col min="1288" max="1288" width="7.6640625" customWidth="1"/>
    <col min="1290" max="1290" width="11.5546875" bestFit="1" customWidth="1"/>
    <col min="1535" max="1535" width="25" customWidth="1"/>
    <col min="1536" max="1536" width="11.33203125" customWidth="1"/>
    <col min="1537" max="1537" width="12" customWidth="1"/>
    <col min="1538" max="1538" width="7.88671875" customWidth="1"/>
    <col min="1539" max="1539" width="11.33203125" customWidth="1"/>
    <col min="1540" max="1540" width="7.44140625" customWidth="1"/>
    <col min="1541" max="1541" width="11.6640625" customWidth="1"/>
    <col min="1542" max="1542" width="8.88671875" customWidth="1"/>
    <col min="1543" max="1543" width="9.6640625" customWidth="1"/>
    <col min="1544" max="1544" width="7.6640625" customWidth="1"/>
    <col min="1546" max="1546" width="11.5546875" bestFit="1" customWidth="1"/>
    <col min="1791" max="1791" width="25" customWidth="1"/>
    <col min="1792" max="1792" width="11.33203125" customWidth="1"/>
    <col min="1793" max="1793" width="12" customWidth="1"/>
    <col min="1794" max="1794" width="7.88671875" customWidth="1"/>
    <col min="1795" max="1795" width="11.33203125" customWidth="1"/>
    <col min="1796" max="1796" width="7.44140625" customWidth="1"/>
    <col min="1797" max="1797" width="11.6640625" customWidth="1"/>
    <col min="1798" max="1798" width="8.88671875" customWidth="1"/>
    <col min="1799" max="1799" width="9.6640625" customWidth="1"/>
    <col min="1800" max="1800" width="7.6640625" customWidth="1"/>
    <col min="1802" max="1802" width="11.5546875" bestFit="1" customWidth="1"/>
    <col min="2047" max="2047" width="25" customWidth="1"/>
    <col min="2048" max="2048" width="11.33203125" customWidth="1"/>
    <col min="2049" max="2049" width="12" customWidth="1"/>
    <col min="2050" max="2050" width="7.88671875" customWidth="1"/>
    <col min="2051" max="2051" width="11.33203125" customWidth="1"/>
    <col min="2052" max="2052" width="7.44140625" customWidth="1"/>
    <col min="2053" max="2053" width="11.6640625" customWidth="1"/>
    <col min="2054" max="2054" width="8.88671875" customWidth="1"/>
    <col min="2055" max="2055" width="9.6640625" customWidth="1"/>
    <col min="2056" max="2056" width="7.6640625" customWidth="1"/>
    <col min="2058" max="2058" width="11.5546875" bestFit="1" customWidth="1"/>
    <col min="2303" max="2303" width="25" customWidth="1"/>
    <col min="2304" max="2304" width="11.33203125" customWidth="1"/>
    <col min="2305" max="2305" width="12" customWidth="1"/>
    <col min="2306" max="2306" width="7.88671875" customWidth="1"/>
    <col min="2307" max="2307" width="11.33203125" customWidth="1"/>
    <col min="2308" max="2308" width="7.44140625" customWidth="1"/>
    <col min="2309" max="2309" width="11.6640625" customWidth="1"/>
    <col min="2310" max="2310" width="8.88671875" customWidth="1"/>
    <col min="2311" max="2311" width="9.6640625" customWidth="1"/>
    <col min="2312" max="2312" width="7.6640625" customWidth="1"/>
    <col min="2314" max="2314" width="11.5546875" bestFit="1" customWidth="1"/>
    <col min="2559" max="2559" width="25" customWidth="1"/>
    <col min="2560" max="2560" width="11.33203125" customWidth="1"/>
    <col min="2561" max="2561" width="12" customWidth="1"/>
    <col min="2562" max="2562" width="7.88671875" customWidth="1"/>
    <col min="2563" max="2563" width="11.33203125" customWidth="1"/>
    <col min="2564" max="2564" width="7.44140625" customWidth="1"/>
    <col min="2565" max="2565" width="11.6640625" customWidth="1"/>
    <col min="2566" max="2566" width="8.88671875" customWidth="1"/>
    <col min="2567" max="2567" width="9.6640625" customWidth="1"/>
    <col min="2568" max="2568" width="7.6640625" customWidth="1"/>
    <col min="2570" max="2570" width="11.5546875" bestFit="1" customWidth="1"/>
    <col min="2815" max="2815" width="25" customWidth="1"/>
    <col min="2816" max="2816" width="11.33203125" customWidth="1"/>
    <col min="2817" max="2817" width="12" customWidth="1"/>
    <col min="2818" max="2818" width="7.88671875" customWidth="1"/>
    <col min="2819" max="2819" width="11.33203125" customWidth="1"/>
    <col min="2820" max="2820" width="7.44140625" customWidth="1"/>
    <col min="2821" max="2821" width="11.6640625" customWidth="1"/>
    <col min="2822" max="2822" width="8.88671875" customWidth="1"/>
    <col min="2823" max="2823" width="9.6640625" customWidth="1"/>
    <col min="2824" max="2824" width="7.6640625" customWidth="1"/>
    <col min="2826" max="2826" width="11.5546875" bestFit="1" customWidth="1"/>
    <col min="3071" max="3071" width="25" customWidth="1"/>
    <col min="3072" max="3072" width="11.33203125" customWidth="1"/>
    <col min="3073" max="3073" width="12" customWidth="1"/>
    <col min="3074" max="3074" width="7.88671875" customWidth="1"/>
    <col min="3075" max="3075" width="11.33203125" customWidth="1"/>
    <col min="3076" max="3076" width="7.44140625" customWidth="1"/>
    <col min="3077" max="3077" width="11.6640625" customWidth="1"/>
    <col min="3078" max="3078" width="8.88671875" customWidth="1"/>
    <col min="3079" max="3079" width="9.6640625" customWidth="1"/>
    <col min="3080" max="3080" width="7.6640625" customWidth="1"/>
    <col min="3082" max="3082" width="11.5546875" bestFit="1" customWidth="1"/>
    <col min="3327" max="3327" width="25" customWidth="1"/>
    <col min="3328" max="3328" width="11.33203125" customWidth="1"/>
    <col min="3329" max="3329" width="12" customWidth="1"/>
    <col min="3330" max="3330" width="7.88671875" customWidth="1"/>
    <col min="3331" max="3331" width="11.33203125" customWidth="1"/>
    <col min="3332" max="3332" width="7.44140625" customWidth="1"/>
    <col min="3333" max="3333" width="11.6640625" customWidth="1"/>
    <col min="3334" max="3334" width="8.88671875" customWidth="1"/>
    <col min="3335" max="3335" width="9.6640625" customWidth="1"/>
    <col min="3336" max="3336" width="7.6640625" customWidth="1"/>
    <col min="3338" max="3338" width="11.5546875" bestFit="1" customWidth="1"/>
    <col min="3583" max="3583" width="25" customWidth="1"/>
    <col min="3584" max="3584" width="11.33203125" customWidth="1"/>
    <col min="3585" max="3585" width="12" customWidth="1"/>
    <col min="3586" max="3586" width="7.88671875" customWidth="1"/>
    <col min="3587" max="3587" width="11.33203125" customWidth="1"/>
    <col min="3588" max="3588" width="7.44140625" customWidth="1"/>
    <col min="3589" max="3589" width="11.6640625" customWidth="1"/>
    <col min="3590" max="3590" width="8.88671875" customWidth="1"/>
    <col min="3591" max="3591" width="9.6640625" customWidth="1"/>
    <col min="3592" max="3592" width="7.6640625" customWidth="1"/>
    <col min="3594" max="3594" width="11.5546875" bestFit="1" customWidth="1"/>
    <col min="3839" max="3839" width="25" customWidth="1"/>
    <col min="3840" max="3840" width="11.33203125" customWidth="1"/>
    <col min="3841" max="3841" width="12" customWidth="1"/>
    <col min="3842" max="3842" width="7.88671875" customWidth="1"/>
    <col min="3843" max="3843" width="11.33203125" customWidth="1"/>
    <col min="3844" max="3844" width="7.44140625" customWidth="1"/>
    <col min="3845" max="3845" width="11.6640625" customWidth="1"/>
    <col min="3846" max="3846" width="8.88671875" customWidth="1"/>
    <col min="3847" max="3847" width="9.6640625" customWidth="1"/>
    <col min="3848" max="3848" width="7.6640625" customWidth="1"/>
    <col min="3850" max="3850" width="11.5546875" bestFit="1" customWidth="1"/>
    <col min="4095" max="4095" width="25" customWidth="1"/>
    <col min="4096" max="4096" width="11.33203125" customWidth="1"/>
    <col min="4097" max="4097" width="12" customWidth="1"/>
    <col min="4098" max="4098" width="7.88671875" customWidth="1"/>
    <col min="4099" max="4099" width="11.33203125" customWidth="1"/>
    <col min="4100" max="4100" width="7.44140625" customWidth="1"/>
    <col min="4101" max="4101" width="11.6640625" customWidth="1"/>
    <col min="4102" max="4102" width="8.88671875" customWidth="1"/>
    <col min="4103" max="4103" width="9.6640625" customWidth="1"/>
    <col min="4104" max="4104" width="7.6640625" customWidth="1"/>
    <col min="4106" max="4106" width="11.5546875" bestFit="1" customWidth="1"/>
    <col min="4351" max="4351" width="25" customWidth="1"/>
    <col min="4352" max="4352" width="11.33203125" customWidth="1"/>
    <col min="4353" max="4353" width="12" customWidth="1"/>
    <col min="4354" max="4354" width="7.88671875" customWidth="1"/>
    <col min="4355" max="4355" width="11.33203125" customWidth="1"/>
    <col min="4356" max="4356" width="7.44140625" customWidth="1"/>
    <col min="4357" max="4357" width="11.6640625" customWidth="1"/>
    <col min="4358" max="4358" width="8.88671875" customWidth="1"/>
    <col min="4359" max="4359" width="9.6640625" customWidth="1"/>
    <col min="4360" max="4360" width="7.6640625" customWidth="1"/>
    <col min="4362" max="4362" width="11.5546875" bestFit="1" customWidth="1"/>
    <col min="4607" max="4607" width="25" customWidth="1"/>
    <col min="4608" max="4608" width="11.33203125" customWidth="1"/>
    <col min="4609" max="4609" width="12" customWidth="1"/>
    <col min="4610" max="4610" width="7.88671875" customWidth="1"/>
    <col min="4611" max="4611" width="11.33203125" customWidth="1"/>
    <col min="4612" max="4612" width="7.44140625" customWidth="1"/>
    <col min="4613" max="4613" width="11.6640625" customWidth="1"/>
    <col min="4614" max="4614" width="8.88671875" customWidth="1"/>
    <col min="4615" max="4615" width="9.6640625" customWidth="1"/>
    <col min="4616" max="4616" width="7.6640625" customWidth="1"/>
    <col min="4618" max="4618" width="11.5546875" bestFit="1" customWidth="1"/>
    <col min="4863" max="4863" width="25" customWidth="1"/>
    <col min="4864" max="4864" width="11.33203125" customWidth="1"/>
    <col min="4865" max="4865" width="12" customWidth="1"/>
    <col min="4866" max="4866" width="7.88671875" customWidth="1"/>
    <col min="4867" max="4867" width="11.33203125" customWidth="1"/>
    <col min="4868" max="4868" width="7.44140625" customWidth="1"/>
    <col min="4869" max="4869" width="11.6640625" customWidth="1"/>
    <col min="4870" max="4870" width="8.88671875" customWidth="1"/>
    <col min="4871" max="4871" width="9.6640625" customWidth="1"/>
    <col min="4872" max="4872" width="7.6640625" customWidth="1"/>
    <col min="4874" max="4874" width="11.5546875" bestFit="1" customWidth="1"/>
    <col min="5119" max="5119" width="25" customWidth="1"/>
    <col min="5120" max="5120" width="11.33203125" customWidth="1"/>
    <col min="5121" max="5121" width="12" customWidth="1"/>
    <col min="5122" max="5122" width="7.88671875" customWidth="1"/>
    <col min="5123" max="5123" width="11.33203125" customWidth="1"/>
    <col min="5124" max="5124" width="7.44140625" customWidth="1"/>
    <col min="5125" max="5125" width="11.6640625" customWidth="1"/>
    <col min="5126" max="5126" width="8.88671875" customWidth="1"/>
    <col min="5127" max="5127" width="9.6640625" customWidth="1"/>
    <col min="5128" max="5128" width="7.6640625" customWidth="1"/>
    <col min="5130" max="5130" width="11.5546875" bestFit="1" customWidth="1"/>
    <col min="5375" max="5375" width="25" customWidth="1"/>
    <col min="5376" max="5376" width="11.33203125" customWidth="1"/>
    <col min="5377" max="5377" width="12" customWidth="1"/>
    <col min="5378" max="5378" width="7.88671875" customWidth="1"/>
    <col min="5379" max="5379" width="11.33203125" customWidth="1"/>
    <col min="5380" max="5380" width="7.44140625" customWidth="1"/>
    <col min="5381" max="5381" width="11.6640625" customWidth="1"/>
    <col min="5382" max="5382" width="8.88671875" customWidth="1"/>
    <col min="5383" max="5383" width="9.6640625" customWidth="1"/>
    <col min="5384" max="5384" width="7.6640625" customWidth="1"/>
    <col min="5386" max="5386" width="11.5546875" bestFit="1" customWidth="1"/>
    <col min="5631" max="5631" width="25" customWidth="1"/>
    <col min="5632" max="5632" width="11.33203125" customWidth="1"/>
    <col min="5633" max="5633" width="12" customWidth="1"/>
    <col min="5634" max="5634" width="7.88671875" customWidth="1"/>
    <col min="5635" max="5635" width="11.33203125" customWidth="1"/>
    <col min="5636" max="5636" width="7.44140625" customWidth="1"/>
    <col min="5637" max="5637" width="11.6640625" customWidth="1"/>
    <col min="5638" max="5638" width="8.88671875" customWidth="1"/>
    <col min="5639" max="5639" width="9.6640625" customWidth="1"/>
    <col min="5640" max="5640" width="7.6640625" customWidth="1"/>
    <col min="5642" max="5642" width="11.5546875" bestFit="1" customWidth="1"/>
    <col min="5887" max="5887" width="25" customWidth="1"/>
    <col min="5888" max="5888" width="11.33203125" customWidth="1"/>
    <col min="5889" max="5889" width="12" customWidth="1"/>
    <col min="5890" max="5890" width="7.88671875" customWidth="1"/>
    <col min="5891" max="5891" width="11.33203125" customWidth="1"/>
    <col min="5892" max="5892" width="7.44140625" customWidth="1"/>
    <col min="5893" max="5893" width="11.6640625" customWidth="1"/>
    <col min="5894" max="5894" width="8.88671875" customWidth="1"/>
    <col min="5895" max="5895" width="9.6640625" customWidth="1"/>
    <col min="5896" max="5896" width="7.6640625" customWidth="1"/>
    <col min="5898" max="5898" width="11.5546875" bestFit="1" customWidth="1"/>
    <col min="6143" max="6143" width="25" customWidth="1"/>
    <col min="6144" max="6144" width="11.33203125" customWidth="1"/>
    <col min="6145" max="6145" width="12" customWidth="1"/>
    <col min="6146" max="6146" width="7.88671875" customWidth="1"/>
    <col min="6147" max="6147" width="11.33203125" customWidth="1"/>
    <col min="6148" max="6148" width="7.44140625" customWidth="1"/>
    <col min="6149" max="6149" width="11.6640625" customWidth="1"/>
    <col min="6150" max="6150" width="8.88671875" customWidth="1"/>
    <col min="6151" max="6151" width="9.6640625" customWidth="1"/>
    <col min="6152" max="6152" width="7.6640625" customWidth="1"/>
    <col min="6154" max="6154" width="11.5546875" bestFit="1" customWidth="1"/>
    <col min="6399" max="6399" width="25" customWidth="1"/>
    <col min="6400" max="6400" width="11.33203125" customWidth="1"/>
    <col min="6401" max="6401" width="12" customWidth="1"/>
    <col min="6402" max="6402" width="7.88671875" customWidth="1"/>
    <col min="6403" max="6403" width="11.33203125" customWidth="1"/>
    <col min="6404" max="6404" width="7.44140625" customWidth="1"/>
    <col min="6405" max="6405" width="11.6640625" customWidth="1"/>
    <col min="6406" max="6406" width="8.88671875" customWidth="1"/>
    <col min="6407" max="6407" width="9.6640625" customWidth="1"/>
    <col min="6408" max="6408" width="7.6640625" customWidth="1"/>
    <col min="6410" max="6410" width="11.5546875" bestFit="1" customWidth="1"/>
    <col min="6655" max="6655" width="25" customWidth="1"/>
    <col min="6656" max="6656" width="11.33203125" customWidth="1"/>
    <col min="6657" max="6657" width="12" customWidth="1"/>
    <col min="6658" max="6658" width="7.88671875" customWidth="1"/>
    <col min="6659" max="6659" width="11.33203125" customWidth="1"/>
    <col min="6660" max="6660" width="7.44140625" customWidth="1"/>
    <col min="6661" max="6661" width="11.6640625" customWidth="1"/>
    <col min="6662" max="6662" width="8.88671875" customWidth="1"/>
    <col min="6663" max="6663" width="9.6640625" customWidth="1"/>
    <col min="6664" max="6664" width="7.6640625" customWidth="1"/>
    <col min="6666" max="6666" width="11.5546875" bestFit="1" customWidth="1"/>
    <col min="6911" max="6911" width="25" customWidth="1"/>
    <col min="6912" max="6912" width="11.33203125" customWidth="1"/>
    <col min="6913" max="6913" width="12" customWidth="1"/>
    <col min="6914" max="6914" width="7.88671875" customWidth="1"/>
    <col min="6915" max="6915" width="11.33203125" customWidth="1"/>
    <col min="6916" max="6916" width="7.44140625" customWidth="1"/>
    <col min="6917" max="6917" width="11.6640625" customWidth="1"/>
    <col min="6918" max="6918" width="8.88671875" customWidth="1"/>
    <col min="6919" max="6919" width="9.6640625" customWidth="1"/>
    <col min="6920" max="6920" width="7.6640625" customWidth="1"/>
    <col min="6922" max="6922" width="11.5546875" bestFit="1" customWidth="1"/>
    <col min="7167" max="7167" width="25" customWidth="1"/>
    <col min="7168" max="7168" width="11.33203125" customWidth="1"/>
    <col min="7169" max="7169" width="12" customWidth="1"/>
    <col min="7170" max="7170" width="7.88671875" customWidth="1"/>
    <col min="7171" max="7171" width="11.33203125" customWidth="1"/>
    <col min="7172" max="7172" width="7.44140625" customWidth="1"/>
    <col min="7173" max="7173" width="11.6640625" customWidth="1"/>
    <col min="7174" max="7174" width="8.88671875" customWidth="1"/>
    <col min="7175" max="7175" width="9.6640625" customWidth="1"/>
    <col min="7176" max="7176" width="7.6640625" customWidth="1"/>
    <col min="7178" max="7178" width="11.5546875" bestFit="1" customWidth="1"/>
    <col min="7423" max="7423" width="25" customWidth="1"/>
    <col min="7424" max="7424" width="11.33203125" customWidth="1"/>
    <col min="7425" max="7425" width="12" customWidth="1"/>
    <col min="7426" max="7426" width="7.88671875" customWidth="1"/>
    <col min="7427" max="7427" width="11.33203125" customWidth="1"/>
    <col min="7428" max="7428" width="7.44140625" customWidth="1"/>
    <col min="7429" max="7429" width="11.6640625" customWidth="1"/>
    <col min="7430" max="7430" width="8.88671875" customWidth="1"/>
    <col min="7431" max="7431" width="9.6640625" customWidth="1"/>
    <col min="7432" max="7432" width="7.6640625" customWidth="1"/>
    <col min="7434" max="7434" width="11.5546875" bestFit="1" customWidth="1"/>
    <col min="7679" max="7679" width="25" customWidth="1"/>
    <col min="7680" max="7680" width="11.33203125" customWidth="1"/>
    <col min="7681" max="7681" width="12" customWidth="1"/>
    <col min="7682" max="7682" width="7.88671875" customWidth="1"/>
    <col min="7683" max="7683" width="11.33203125" customWidth="1"/>
    <col min="7684" max="7684" width="7.44140625" customWidth="1"/>
    <col min="7685" max="7685" width="11.6640625" customWidth="1"/>
    <col min="7686" max="7686" width="8.88671875" customWidth="1"/>
    <col min="7687" max="7687" width="9.6640625" customWidth="1"/>
    <col min="7688" max="7688" width="7.6640625" customWidth="1"/>
    <col min="7690" max="7690" width="11.5546875" bestFit="1" customWidth="1"/>
    <col min="7935" max="7935" width="25" customWidth="1"/>
    <col min="7936" max="7936" width="11.33203125" customWidth="1"/>
    <col min="7937" max="7937" width="12" customWidth="1"/>
    <col min="7938" max="7938" width="7.88671875" customWidth="1"/>
    <col min="7939" max="7939" width="11.33203125" customWidth="1"/>
    <col min="7940" max="7940" width="7.44140625" customWidth="1"/>
    <col min="7941" max="7941" width="11.6640625" customWidth="1"/>
    <col min="7942" max="7942" width="8.88671875" customWidth="1"/>
    <col min="7943" max="7943" width="9.6640625" customWidth="1"/>
    <col min="7944" max="7944" width="7.6640625" customWidth="1"/>
    <col min="7946" max="7946" width="11.5546875" bestFit="1" customWidth="1"/>
    <col min="8191" max="8191" width="25" customWidth="1"/>
    <col min="8192" max="8192" width="11.33203125" customWidth="1"/>
    <col min="8193" max="8193" width="12" customWidth="1"/>
    <col min="8194" max="8194" width="7.88671875" customWidth="1"/>
    <col min="8195" max="8195" width="11.33203125" customWidth="1"/>
    <col min="8196" max="8196" width="7.44140625" customWidth="1"/>
    <col min="8197" max="8197" width="11.6640625" customWidth="1"/>
    <col min="8198" max="8198" width="8.88671875" customWidth="1"/>
    <col min="8199" max="8199" width="9.6640625" customWidth="1"/>
    <col min="8200" max="8200" width="7.6640625" customWidth="1"/>
    <col min="8202" max="8202" width="11.5546875" bestFit="1" customWidth="1"/>
    <col min="8447" max="8447" width="25" customWidth="1"/>
    <col min="8448" max="8448" width="11.33203125" customWidth="1"/>
    <col min="8449" max="8449" width="12" customWidth="1"/>
    <col min="8450" max="8450" width="7.88671875" customWidth="1"/>
    <col min="8451" max="8451" width="11.33203125" customWidth="1"/>
    <col min="8452" max="8452" width="7.44140625" customWidth="1"/>
    <col min="8453" max="8453" width="11.6640625" customWidth="1"/>
    <col min="8454" max="8454" width="8.88671875" customWidth="1"/>
    <col min="8455" max="8455" width="9.6640625" customWidth="1"/>
    <col min="8456" max="8456" width="7.6640625" customWidth="1"/>
    <col min="8458" max="8458" width="11.5546875" bestFit="1" customWidth="1"/>
    <col min="8703" max="8703" width="25" customWidth="1"/>
    <col min="8704" max="8704" width="11.33203125" customWidth="1"/>
    <col min="8705" max="8705" width="12" customWidth="1"/>
    <col min="8706" max="8706" width="7.88671875" customWidth="1"/>
    <col min="8707" max="8707" width="11.33203125" customWidth="1"/>
    <col min="8708" max="8708" width="7.44140625" customWidth="1"/>
    <col min="8709" max="8709" width="11.6640625" customWidth="1"/>
    <col min="8710" max="8710" width="8.88671875" customWidth="1"/>
    <col min="8711" max="8711" width="9.6640625" customWidth="1"/>
    <col min="8712" max="8712" width="7.6640625" customWidth="1"/>
    <col min="8714" max="8714" width="11.5546875" bestFit="1" customWidth="1"/>
    <col min="8959" max="8959" width="25" customWidth="1"/>
    <col min="8960" max="8960" width="11.33203125" customWidth="1"/>
    <col min="8961" max="8961" width="12" customWidth="1"/>
    <col min="8962" max="8962" width="7.88671875" customWidth="1"/>
    <col min="8963" max="8963" width="11.33203125" customWidth="1"/>
    <col min="8964" max="8964" width="7.44140625" customWidth="1"/>
    <col min="8965" max="8965" width="11.6640625" customWidth="1"/>
    <col min="8966" max="8966" width="8.88671875" customWidth="1"/>
    <col min="8967" max="8967" width="9.6640625" customWidth="1"/>
    <col min="8968" max="8968" width="7.6640625" customWidth="1"/>
    <col min="8970" max="8970" width="11.5546875" bestFit="1" customWidth="1"/>
    <col min="9215" max="9215" width="25" customWidth="1"/>
    <col min="9216" max="9216" width="11.33203125" customWidth="1"/>
    <col min="9217" max="9217" width="12" customWidth="1"/>
    <col min="9218" max="9218" width="7.88671875" customWidth="1"/>
    <col min="9219" max="9219" width="11.33203125" customWidth="1"/>
    <col min="9220" max="9220" width="7.44140625" customWidth="1"/>
    <col min="9221" max="9221" width="11.6640625" customWidth="1"/>
    <col min="9222" max="9222" width="8.88671875" customWidth="1"/>
    <col min="9223" max="9223" width="9.6640625" customWidth="1"/>
    <col min="9224" max="9224" width="7.6640625" customWidth="1"/>
    <col min="9226" max="9226" width="11.5546875" bestFit="1" customWidth="1"/>
    <col min="9471" max="9471" width="25" customWidth="1"/>
    <col min="9472" max="9472" width="11.33203125" customWidth="1"/>
    <col min="9473" max="9473" width="12" customWidth="1"/>
    <col min="9474" max="9474" width="7.88671875" customWidth="1"/>
    <col min="9475" max="9475" width="11.33203125" customWidth="1"/>
    <col min="9476" max="9476" width="7.44140625" customWidth="1"/>
    <col min="9477" max="9477" width="11.6640625" customWidth="1"/>
    <col min="9478" max="9478" width="8.88671875" customWidth="1"/>
    <col min="9479" max="9479" width="9.6640625" customWidth="1"/>
    <col min="9480" max="9480" width="7.6640625" customWidth="1"/>
    <col min="9482" max="9482" width="11.5546875" bestFit="1" customWidth="1"/>
    <col min="9727" max="9727" width="25" customWidth="1"/>
    <col min="9728" max="9728" width="11.33203125" customWidth="1"/>
    <col min="9729" max="9729" width="12" customWidth="1"/>
    <col min="9730" max="9730" width="7.88671875" customWidth="1"/>
    <col min="9731" max="9731" width="11.33203125" customWidth="1"/>
    <col min="9732" max="9732" width="7.44140625" customWidth="1"/>
    <col min="9733" max="9733" width="11.6640625" customWidth="1"/>
    <col min="9734" max="9734" width="8.88671875" customWidth="1"/>
    <col min="9735" max="9735" width="9.6640625" customWidth="1"/>
    <col min="9736" max="9736" width="7.6640625" customWidth="1"/>
    <col min="9738" max="9738" width="11.5546875" bestFit="1" customWidth="1"/>
    <col min="9983" max="9983" width="25" customWidth="1"/>
    <col min="9984" max="9984" width="11.33203125" customWidth="1"/>
    <col min="9985" max="9985" width="12" customWidth="1"/>
    <col min="9986" max="9986" width="7.88671875" customWidth="1"/>
    <col min="9987" max="9987" width="11.33203125" customWidth="1"/>
    <col min="9988" max="9988" width="7.44140625" customWidth="1"/>
    <col min="9989" max="9989" width="11.6640625" customWidth="1"/>
    <col min="9990" max="9990" width="8.88671875" customWidth="1"/>
    <col min="9991" max="9991" width="9.6640625" customWidth="1"/>
    <col min="9992" max="9992" width="7.6640625" customWidth="1"/>
    <col min="9994" max="9994" width="11.5546875" bestFit="1" customWidth="1"/>
    <col min="10239" max="10239" width="25" customWidth="1"/>
    <col min="10240" max="10240" width="11.33203125" customWidth="1"/>
    <col min="10241" max="10241" width="12" customWidth="1"/>
    <col min="10242" max="10242" width="7.88671875" customWidth="1"/>
    <col min="10243" max="10243" width="11.33203125" customWidth="1"/>
    <col min="10244" max="10244" width="7.44140625" customWidth="1"/>
    <col min="10245" max="10245" width="11.6640625" customWidth="1"/>
    <col min="10246" max="10246" width="8.88671875" customWidth="1"/>
    <col min="10247" max="10247" width="9.6640625" customWidth="1"/>
    <col min="10248" max="10248" width="7.6640625" customWidth="1"/>
    <col min="10250" max="10250" width="11.5546875" bestFit="1" customWidth="1"/>
    <col min="10495" max="10495" width="25" customWidth="1"/>
    <col min="10496" max="10496" width="11.33203125" customWidth="1"/>
    <col min="10497" max="10497" width="12" customWidth="1"/>
    <col min="10498" max="10498" width="7.88671875" customWidth="1"/>
    <col min="10499" max="10499" width="11.33203125" customWidth="1"/>
    <col min="10500" max="10500" width="7.44140625" customWidth="1"/>
    <col min="10501" max="10501" width="11.6640625" customWidth="1"/>
    <col min="10502" max="10502" width="8.88671875" customWidth="1"/>
    <col min="10503" max="10503" width="9.6640625" customWidth="1"/>
    <col min="10504" max="10504" width="7.6640625" customWidth="1"/>
    <col min="10506" max="10506" width="11.5546875" bestFit="1" customWidth="1"/>
    <col min="10751" max="10751" width="25" customWidth="1"/>
    <col min="10752" max="10752" width="11.33203125" customWidth="1"/>
    <col min="10753" max="10753" width="12" customWidth="1"/>
    <col min="10754" max="10754" width="7.88671875" customWidth="1"/>
    <col min="10755" max="10755" width="11.33203125" customWidth="1"/>
    <col min="10756" max="10756" width="7.44140625" customWidth="1"/>
    <col min="10757" max="10757" width="11.6640625" customWidth="1"/>
    <col min="10758" max="10758" width="8.88671875" customWidth="1"/>
    <col min="10759" max="10759" width="9.6640625" customWidth="1"/>
    <col min="10760" max="10760" width="7.6640625" customWidth="1"/>
    <col min="10762" max="10762" width="11.5546875" bestFit="1" customWidth="1"/>
    <col min="11007" max="11007" width="25" customWidth="1"/>
    <col min="11008" max="11008" width="11.33203125" customWidth="1"/>
    <col min="11009" max="11009" width="12" customWidth="1"/>
    <col min="11010" max="11010" width="7.88671875" customWidth="1"/>
    <col min="11011" max="11011" width="11.33203125" customWidth="1"/>
    <col min="11012" max="11012" width="7.44140625" customWidth="1"/>
    <col min="11013" max="11013" width="11.6640625" customWidth="1"/>
    <col min="11014" max="11014" width="8.88671875" customWidth="1"/>
    <col min="11015" max="11015" width="9.6640625" customWidth="1"/>
    <col min="11016" max="11016" width="7.6640625" customWidth="1"/>
    <col min="11018" max="11018" width="11.5546875" bestFit="1" customWidth="1"/>
    <col min="11263" max="11263" width="25" customWidth="1"/>
    <col min="11264" max="11264" width="11.33203125" customWidth="1"/>
    <col min="11265" max="11265" width="12" customWidth="1"/>
    <col min="11266" max="11266" width="7.88671875" customWidth="1"/>
    <col min="11267" max="11267" width="11.33203125" customWidth="1"/>
    <col min="11268" max="11268" width="7.44140625" customWidth="1"/>
    <col min="11269" max="11269" width="11.6640625" customWidth="1"/>
    <col min="11270" max="11270" width="8.88671875" customWidth="1"/>
    <col min="11271" max="11271" width="9.6640625" customWidth="1"/>
    <col min="11272" max="11272" width="7.6640625" customWidth="1"/>
    <col min="11274" max="11274" width="11.5546875" bestFit="1" customWidth="1"/>
    <col min="11519" max="11519" width="25" customWidth="1"/>
    <col min="11520" max="11520" width="11.33203125" customWidth="1"/>
    <col min="11521" max="11521" width="12" customWidth="1"/>
    <col min="11522" max="11522" width="7.88671875" customWidth="1"/>
    <col min="11523" max="11523" width="11.33203125" customWidth="1"/>
    <col min="11524" max="11524" width="7.44140625" customWidth="1"/>
    <col min="11525" max="11525" width="11.6640625" customWidth="1"/>
    <col min="11526" max="11526" width="8.88671875" customWidth="1"/>
    <col min="11527" max="11527" width="9.6640625" customWidth="1"/>
    <col min="11528" max="11528" width="7.6640625" customWidth="1"/>
    <col min="11530" max="11530" width="11.5546875" bestFit="1" customWidth="1"/>
    <col min="11775" max="11775" width="25" customWidth="1"/>
    <col min="11776" max="11776" width="11.33203125" customWidth="1"/>
    <col min="11777" max="11777" width="12" customWidth="1"/>
    <col min="11778" max="11778" width="7.88671875" customWidth="1"/>
    <col min="11779" max="11779" width="11.33203125" customWidth="1"/>
    <col min="11780" max="11780" width="7.44140625" customWidth="1"/>
    <col min="11781" max="11781" width="11.6640625" customWidth="1"/>
    <col min="11782" max="11782" width="8.88671875" customWidth="1"/>
    <col min="11783" max="11783" width="9.6640625" customWidth="1"/>
    <col min="11784" max="11784" width="7.6640625" customWidth="1"/>
    <col min="11786" max="11786" width="11.5546875" bestFit="1" customWidth="1"/>
    <col min="12031" max="12031" width="25" customWidth="1"/>
    <col min="12032" max="12032" width="11.33203125" customWidth="1"/>
    <col min="12033" max="12033" width="12" customWidth="1"/>
    <col min="12034" max="12034" width="7.88671875" customWidth="1"/>
    <col min="12035" max="12035" width="11.33203125" customWidth="1"/>
    <col min="12036" max="12036" width="7.44140625" customWidth="1"/>
    <col min="12037" max="12037" width="11.6640625" customWidth="1"/>
    <col min="12038" max="12038" width="8.88671875" customWidth="1"/>
    <col min="12039" max="12039" width="9.6640625" customWidth="1"/>
    <col min="12040" max="12040" width="7.6640625" customWidth="1"/>
    <col min="12042" max="12042" width="11.5546875" bestFit="1" customWidth="1"/>
    <col min="12287" max="12287" width="25" customWidth="1"/>
    <col min="12288" max="12288" width="11.33203125" customWidth="1"/>
    <col min="12289" max="12289" width="12" customWidth="1"/>
    <col min="12290" max="12290" width="7.88671875" customWidth="1"/>
    <col min="12291" max="12291" width="11.33203125" customWidth="1"/>
    <col min="12292" max="12292" width="7.44140625" customWidth="1"/>
    <col min="12293" max="12293" width="11.6640625" customWidth="1"/>
    <col min="12294" max="12294" width="8.88671875" customWidth="1"/>
    <col min="12295" max="12295" width="9.6640625" customWidth="1"/>
    <col min="12296" max="12296" width="7.6640625" customWidth="1"/>
    <col min="12298" max="12298" width="11.5546875" bestFit="1" customWidth="1"/>
    <col min="12543" max="12543" width="25" customWidth="1"/>
    <col min="12544" max="12544" width="11.33203125" customWidth="1"/>
    <col min="12545" max="12545" width="12" customWidth="1"/>
    <col min="12546" max="12546" width="7.88671875" customWidth="1"/>
    <col min="12547" max="12547" width="11.33203125" customWidth="1"/>
    <col min="12548" max="12548" width="7.44140625" customWidth="1"/>
    <col min="12549" max="12549" width="11.6640625" customWidth="1"/>
    <col min="12550" max="12550" width="8.88671875" customWidth="1"/>
    <col min="12551" max="12551" width="9.6640625" customWidth="1"/>
    <col min="12552" max="12552" width="7.6640625" customWidth="1"/>
    <col min="12554" max="12554" width="11.5546875" bestFit="1" customWidth="1"/>
    <col min="12799" max="12799" width="25" customWidth="1"/>
    <col min="12800" max="12800" width="11.33203125" customWidth="1"/>
    <col min="12801" max="12801" width="12" customWidth="1"/>
    <col min="12802" max="12802" width="7.88671875" customWidth="1"/>
    <col min="12803" max="12803" width="11.33203125" customWidth="1"/>
    <col min="12804" max="12804" width="7.44140625" customWidth="1"/>
    <col min="12805" max="12805" width="11.6640625" customWidth="1"/>
    <col min="12806" max="12806" width="8.88671875" customWidth="1"/>
    <col min="12807" max="12807" width="9.6640625" customWidth="1"/>
    <col min="12808" max="12808" width="7.6640625" customWidth="1"/>
    <col min="12810" max="12810" width="11.5546875" bestFit="1" customWidth="1"/>
    <col min="13055" max="13055" width="25" customWidth="1"/>
    <col min="13056" max="13056" width="11.33203125" customWidth="1"/>
    <col min="13057" max="13057" width="12" customWidth="1"/>
    <col min="13058" max="13058" width="7.88671875" customWidth="1"/>
    <col min="13059" max="13059" width="11.33203125" customWidth="1"/>
    <col min="13060" max="13060" width="7.44140625" customWidth="1"/>
    <col min="13061" max="13061" width="11.6640625" customWidth="1"/>
    <col min="13062" max="13062" width="8.88671875" customWidth="1"/>
    <col min="13063" max="13063" width="9.6640625" customWidth="1"/>
    <col min="13064" max="13064" width="7.6640625" customWidth="1"/>
    <col min="13066" max="13066" width="11.5546875" bestFit="1" customWidth="1"/>
    <col min="13311" max="13311" width="25" customWidth="1"/>
    <col min="13312" max="13312" width="11.33203125" customWidth="1"/>
    <col min="13313" max="13313" width="12" customWidth="1"/>
    <col min="13314" max="13314" width="7.88671875" customWidth="1"/>
    <col min="13315" max="13315" width="11.33203125" customWidth="1"/>
    <col min="13316" max="13316" width="7.44140625" customWidth="1"/>
    <col min="13317" max="13317" width="11.6640625" customWidth="1"/>
    <col min="13318" max="13318" width="8.88671875" customWidth="1"/>
    <col min="13319" max="13319" width="9.6640625" customWidth="1"/>
    <col min="13320" max="13320" width="7.6640625" customWidth="1"/>
    <col min="13322" max="13322" width="11.5546875" bestFit="1" customWidth="1"/>
    <col min="13567" max="13567" width="25" customWidth="1"/>
    <col min="13568" max="13568" width="11.33203125" customWidth="1"/>
    <col min="13569" max="13569" width="12" customWidth="1"/>
    <col min="13570" max="13570" width="7.88671875" customWidth="1"/>
    <col min="13571" max="13571" width="11.33203125" customWidth="1"/>
    <col min="13572" max="13572" width="7.44140625" customWidth="1"/>
    <col min="13573" max="13573" width="11.6640625" customWidth="1"/>
    <col min="13574" max="13574" width="8.88671875" customWidth="1"/>
    <col min="13575" max="13575" width="9.6640625" customWidth="1"/>
    <col min="13576" max="13576" width="7.6640625" customWidth="1"/>
    <col min="13578" max="13578" width="11.5546875" bestFit="1" customWidth="1"/>
    <col min="13823" max="13823" width="25" customWidth="1"/>
    <col min="13824" max="13824" width="11.33203125" customWidth="1"/>
    <col min="13825" max="13825" width="12" customWidth="1"/>
    <col min="13826" max="13826" width="7.88671875" customWidth="1"/>
    <col min="13827" max="13827" width="11.33203125" customWidth="1"/>
    <col min="13828" max="13828" width="7.44140625" customWidth="1"/>
    <col min="13829" max="13829" width="11.6640625" customWidth="1"/>
    <col min="13830" max="13830" width="8.88671875" customWidth="1"/>
    <col min="13831" max="13831" width="9.6640625" customWidth="1"/>
    <col min="13832" max="13832" width="7.6640625" customWidth="1"/>
    <col min="13834" max="13834" width="11.5546875" bestFit="1" customWidth="1"/>
    <col min="14079" max="14079" width="25" customWidth="1"/>
    <col min="14080" max="14080" width="11.33203125" customWidth="1"/>
    <col min="14081" max="14081" width="12" customWidth="1"/>
    <col min="14082" max="14082" width="7.88671875" customWidth="1"/>
    <col min="14083" max="14083" width="11.33203125" customWidth="1"/>
    <col min="14084" max="14084" width="7.44140625" customWidth="1"/>
    <col min="14085" max="14085" width="11.6640625" customWidth="1"/>
    <col min="14086" max="14086" width="8.88671875" customWidth="1"/>
    <col min="14087" max="14087" width="9.6640625" customWidth="1"/>
    <col min="14088" max="14088" width="7.6640625" customWidth="1"/>
    <col min="14090" max="14090" width="11.5546875" bestFit="1" customWidth="1"/>
    <col min="14335" max="14335" width="25" customWidth="1"/>
    <col min="14336" max="14336" width="11.33203125" customWidth="1"/>
    <col min="14337" max="14337" width="12" customWidth="1"/>
    <col min="14338" max="14338" width="7.88671875" customWidth="1"/>
    <col min="14339" max="14339" width="11.33203125" customWidth="1"/>
    <col min="14340" max="14340" width="7.44140625" customWidth="1"/>
    <col min="14341" max="14341" width="11.6640625" customWidth="1"/>
    <col min="14342" max="14342" width="8.88671875" customWidth="1"/>
    <col min="14343" max="14343" width="9.6640625" customWidth="1"/>
    <col min="14344" max="14344" width="7.6640625" customWidth="1"/>
    <col min="14346" max="14346" width="11.5546875" bestFit="1" customWidth="1"/>
    <col min="14591" max="14591" width="25" customWidth="1"/>
    <col min="14592" max="14592" width="11.33203125" customWidth="1"/>
    <col min="14593" max="14593" width="12" customWidth="1"/>
    <col min="14594" max="14594" width="7.88671875" customWidth="1"/>
    <col min="14595" max="14595" width="11.33203125" customWidth="1"/>
    <col min="14596" max="14596" width="7.44140625" customWidth="1"/>
    <col min="14597" max="14597" width="11.6640625" customWidth="1"/>
    <col min="14598" max="14598" width="8.88671875" customWidth="1"/>
    <col min="14599" max="14599" width="9.6640625" customWidth="1"/>
    <col min="14600" max="14600" width="7.6640625" customWidth="1"/>
    <col min="14602" max="14602" width="11.5546875" bestFit="1" customWidth="1"/>
    <col min="14847" max="14847" width="25" customWidth="1"/>
    <col min="14848" max="14848" width="11.33203125" customWidth="1"/>
    <col min="14849" max="14849" width="12" customWidth="1"/>
    <col min="14850" max="14850" width="7.88671875" customWidth="1"/>
    <col min="14851" max="14851" width="11.33203125" customWidth="1"/>
    <col min="14852" max="14852" width="7.44140625" customWidth="1"/>
    <col min="14853" max="14853" width="11.6640625" customWidth="1"/>
    <col min="14854" max="14854" width="8.88671875" customWidth="1"/>
    <col min="14855" max="14855" width="9.6640625" customWidth="1"/>
    <col min="14856" max="14856" width="7.6640625" customWidth="1"/>
    <col min="14858" max="14858" width="11.5546875" bestFit="1" customWidth="1"/>
    <col min="15103" max="15103" width="25" customWidth="1"/>
    <col min="15104" max="15104" width="11.33203125" customWidth="1"/>
    <col min="15105" max="15105" width="12" customWidth="1"/>
    <col min="15106" max="15106" width="7.88671875" customWidth="1"/>
    <col min="15107" max="15107" width="11.33203125" customWidth="1"/>
    <col min="15108" max="15108" width="7.44140625" customWidth="1"/>
    <col min="15109" max="15109" width="11.6640625" customWidth="1"/>
    <col min="15110" max="15110" width="8.88671875" customWidth="1"/>
    <col min="15111" max="15111" width="9.6640625" customWidth="1"/>
    <col min="15112" max="15112" width="7.6640625" customWidth="1"/>
    <col min="15114" max="15114" width="11.5546875" bestFit="1" customWidth="1"/>
    <col min="15359" max="15359" width="25" customWidth="1"/>
    <col min="15360" max="15360" width="11.33203125" customWidth="1"/>
    <col min="15361" max="15361" width="12" customWidth="1"/>
    <col min="15362" max="15362" width="7.88671875" customWidth="1"/>
    <col min="15363" max="15363" width="11.33203125" customWidth="1"/>
    <col min="15364" max="15364" width="7.44140625" customWidth="1"/>
    <col min="15365" max="15365" width="11.6640625" customWidth="1"/>
    <col min="15366" max="15366" width="8.88671875" customWidth="1"/>
    <col min="15367" max="15367" width="9.6640625" customWidth="1"/>
    <col min="15368" max="15368" width="7.6640625" customWidth="1"/>
    <col min="15370" max="15370" width="11.5546875" bestFit="1" customWidth="1"/>
    <col min="15615" max="15615" width="25" customWidth="1"/>
    <col min="15616" max="15616" width="11.33203125" customWidth="1"/>
    <col min="15617" max="15617" width="12" customWidth="1"/>
    <col min="15618" max="15618" width="7.88671875" customWidth="1"/>
    <col min="15619" max="15619" width="11.33203125" customWidth="1"/>
    <col min="15620" max="15620" width="7.44140625" customWidth="1"/>
    <col min="15621" max="15621" width="11.6640625" customWidth="1"/>
    <col min="15622" max="15622" width="8.88671875" customWidth="1"/>
    <col min="15623" max="15623" width="9.6640625" customWidth="1"/>
    <col min="15624" max="15624" width="7.6640625" customWidth="1"/>
    <col min="15626" max="15626" width="11.5546875" bestFit="1" customWidth="1"/>
    <col min="15871" max="15871" width="25" customWidth="1"/>
    <col min="15872" max="15872" width="11.33203125" customWidth="1"/>
    <col min="15873" max="15873" width="12" customWidth="1"/>
    <col min="15874" max="15874" width="7.88671875" customWidth="1"/>
    <col min="15875" max="15875" width="11.33203125" customWidth="1"/>
    <col min="15876" max="15876" width="7.44140625" customWidth="1"/>
    <col min="15877" max="15877" width="11.6640625" customWidth="1"/>
    <col min="15878" max="15878" width="8.88671875" customWidth="1"/>
    <col min="15879" max="15879" width="9.6640625" customWidth="1"/>
    <col min="15880" max="15880" width="7.6640625" customWidth="1"/>
    <col min="15882" max="15882" width="11.5546875" bestFit="1" customWidth="1"/>
    <col min="16127" max="16127" width="25" customWidth="1"/>
    <col min="16128" max="16128" width="11.33203125" customWidth="1"/>
    <col min="16129" max="16129" width="12" customWidth="1"/>
    <col min="16130" max="16130" width="7.88671875" customWidth="1"/>
    <col min="16131" max="16131" width="11.33203125" customWidth="1"/>
    <col min="16132" max="16132" width="7.44140625" customWidth="1"/>
    <col min="16133" max="16133" width="11.6640625" customWidth="1"/>
    <col min="16134" max="16134" width="8.88671875" customWidth="1"/>
    <col min="16135" max="16135" width="9.6640625" customWidth="1"/>
    <col min="16136" max="16136" width="7.6640625" customWidth="1"/>
    <col min="16138" max="16138" width="11.5546875" bestFit="1" customWidth="1"/>
  </cols>
  <sheetData>
    <row r="1" spans="1:11">
      <c r="A1" s="16" t="s">
        <v>133</v>
      </c>
      <c r="B1" s="17"/>
      <c r="C1" s="17"/>
      <c r="D1" s="17"/>
      <c r="E1" s="17"/>
      <c r="F1" s="34"/>
      <c r="G1" s="34"/>
      <c r="H1" s="34"/>
      <c r="K1" s="19" t="s">
        <v>44</v>
      </c>
    </row>
    <row r="2" spans="1:11">
      <c r="A2" s="6"/>
      <c r="B2" s="91"/>
      <c r="F2"/>
      <c r="G2"/>
      <c r="H2"/>
      <c r="I2"/>
      <c r="J2"/>
    </row>
    <row r="3" spans="1:11" s="18" customForma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1" s="61" customFormat="1">
      <c r="A4" s="60"/>
      <c r="B4" s="60" t="s">
        <v>111</v>
      </c>
      <c r="C4" s="60" t="s">
        <v>112</v>
      </c>
      <c r="D4" s="60"/>
      <c r="E4" s="92" t="s">
        <v>113</v>
      </c>
      <c r="F4" s="92"/>
      <c r="G4" s="92" t="s">
        <v>114</v>
      </c>
      <c r="H4" s="92"/>
      <c r="I4" s="92" t="s">
        <v>115</v>
      </c>
      <c r="J4" s="92"/>
    </row>
    <row r="5" spans="1:11" s="64" customFormat="1">
      <c r="A5" s="93"/>
      <c r="B5" s="63"/>
      <c r="C5" s="63" t="s">
        <v>116</v>
      </c>
      <c r="D5" s="63" t="s">
        <v>117</v>
      </c>
      <c r="E5" s="63" t="s">
        <v>116</v>
      </c>
      <c r="F5" s="63" t="s">
        <v>117</v>
      </c>
      <c r="G5" s="63" t="s">
        <v>116</v>
      </c>
      <c r="H5" s="63" t="s">
        <v>117</v>
      </c>
      <c r="I5" s="63" t="s">
        <v>116</v>
      </c>
      <c r="J5" s="63" t="s">
        <v>117</v>
      </c>
    </row>
    <row r="6" spans="1:11" s="44" customFormat="1">
      <c r="A6" s="50" t="s">
        <v>48</v>
      </c>
      <c r="B6" s="65">
        <f>SUM(B7:B51)</f>
        <v>1041321</v>
      </c>
      <c r="C6" s="65">
        <v>663496</v>
      </c>
      <c r="D6" s="51">
        <v>63.716759769561925</v>
      </c>
      <c r="E6" s="65">
        <v>4623</v>
      </c>
      <c r="F6" s="51">
        <v>0.69676380867405385</v>
      </c>
      <c r="G6" s="65">
        <v>658873</v>
      </c>
      <c r="H6" s="51">
        <v>99.303236191325951</v>
      </c>
      <c r="I6" s="65">
        <v>3485</v>
      </c>
      <c r="J6" s="51">
        <v>0.52893349704723058</v>
      </c>
    </row>
    <row r="7" spans="1:11">
      <c r="A7" s="32" t="s">
        <v>49</v>
      </c>
      <c r="B7" s="17">
        <v>5099</v>
      </c>
      <c r="C7" s="17">
        <v>3890</v>
      </c>
      <c r="D7" s="33">
        <v>76.289468523239861</v>
      </c>
      <c r="E7" s="17">
        <v>51</v>
      </c>
      <c r="F7" s="33">
        <v>1.3110539845758356</v>
      </c>
      <c r="G7" s="17">
        <v>3839</v>
      </c>
      <c r="H7" s="33">
        <v>98.688946015424165</v>
      </c>
      <c r="I7" s="17">
        <v>14</v>
      </c>
      <c r="J7" s="33">
        <v>0.36467830164105236</v>
      </c>
    </row>
    <row r="8" spans="1:11">
      <c r="A8" s="32" t="s">
        <v>50</v>
      </c>
      <c r="B8" s="17">
        <v>9753</v>
      </c>
      <c r="C8" s="17">
        <v>6601</v>
      </c>
      <c r="D8" s="33">
        <v>67.6817389521173</v>
      </c>
      <c r="E8" s="17">
        <v>62</v>
      </c>
      <c r="F8" s="33">
        <v>0.93925162854113009</v>
      </c>
      <c r="G8" s="17">
        <v>6539</v>
      </c>
      <c r="H8" s="33">
        <v>99.060748371458871</v>
      </c>
      <c r="I8" s="17">
        <v>25</v>
      </c>
      <c r="J8" s="33">
        <v>0.38232145588010397</v>
      </c>
    </row>
    <row r="9" spans="1:11">
      <c r="A9" s="32" t="s">
        <v>51</v>
      </c>
      <c r="B9" s="17">
        <v>25484</v>
      </c>
      <c r="C9" s="17">
        <v>15293</v>
      </c>
      <c r="D9" s="33">
        <v>60.010202479987441</v>
      </c>
      <c r="E9" s="17">
        <v>99</v>
      </c>
      <c r="F9" s="33">
        <v>0.64735499901915905</v>
      </c>
      <c r="G9" s="17">
        <v>15194</v>
      </c>
      <c r="H9" s="33">
        <v>99.352645000980843</v>
      </c>
      <c r="I9" s="17">
        <v>114</v>
      </c>
      <c r="J9" s="33">
        <v>0.75029616954060818</v>
      </c>
    </row>
    <row r="10" spans="1:11">
      <c r="A10" s="32" t="s">
        <v>52</v>
      </c>
      <c r="B10" s="17">
        <v>1131</v>
      </c>
      <c r="C10" s="17">
        <v>1023</v>
      </c>
      <c r="D10" s="33">
        <v>90.450928381962868</v>
      </c>
      <c r="E10" s="17">
        <v>15</v>
      </c>
      <c r="F10" s="33">
        <v>1.466275659824047</v>
      </c>
      <c r="G10" s="17">
        <v>1008</v>
      </c>
      <c r="H10" s="33">
        <v>98.533724340175951</v>
      </c>
      <c r="I10" s="17">
        <v>6</v>
      </c>
      <c r="J10" s="33">
        <v>0.59523809523809523</v>
      </c>
    </row>
    <row r="11" spans="1:11">
      <c r="A11" s="32" t="s">
        <v>53</v>
      </c>
      <c r="B11" s="17">
        <v>30313</v>
      </c>
      <c r="C11" s="17">
        <v>18541</v>
      </c>
      <c r="D11" s="33">
        <v>61.165176656879879</v>
      </c>
      <c r="E11" s="17">
        <v>125</v>
      </c>
      <c r="F11" s="33">
        <v>0.67418154360606219</v>
      </c>
      <c r="G11" s="17">
        <v>18416</v>
      </c>
      <c r="H11" s="33">
        <v>99.325818456393932</v>
      </c>
      <c r="I11" s="17">
        <v>100</v>
      </c>
      <c r="J11" s="33">
        <v>0.5430060816681147</v>
      </c>
    </row>
    <row r="12" spans="1:11">
      <c r="A12" s="32" t="s">
        <v>54</v>
      </c>
      <c r="B12" s="17">
        <v>8935</v>
      </c>
      <c r="C12" s="17">
        <v>5514</v>
      </c>
      <c r="D12" s="33">
        <v>61.7123670956911</v>
      </c>
      <c r="E12" s="17">
        <v>72</v>
      </c>
      <c r="F12" s="33">
        <v>1.3057671381936888</v>
      </c>
      <c r="G12" s="17">
        <v>5442</v>
      </c>
      <c r="H12" s="33">
        <v>98.694232861806313</v>
      </c>
      <c r="I12" s="17">
        <v>40</v>
      </c>
      <c r="J12" s="33">
        <v>0.735023888276369</v>
      </c>
    </row>
    <row r="13" spans="1:11">
      <c r="A13" s="32" t="s">
        <v>55</v>
      </c>
      <c r="B13" s="17">
        <v>876</v>
      </c>
      <c r="C13" s="17">
        <v>788</v>
      </c>
      <c r="D13" s="33">
        <v>89.954337899543376</v>
      </c>
      <c r="E13" s="17">
        <v>3</v>
      </c>
      <c r="F13" s="33">
        <v>0.38071065989847719</v>
      </c>
      <c r="G13" s="17">
        <v>785</v>
      </c>
      <c r="H13" s="33">
        <v>99.619289340101531</v>
      </c>
      <c r="I13" s="17">
        <v>2</v>
      </c>
      <c r="J13" s="33">
        <v>0.25477707006369427</v>
      </c>
    </row>
    <row r="14" spans="1:11">
      <c r="A14" s="32" t="s">
        <v>56</v>
      </c>
      <c r="B14" s="17">
        <v>6508</v>
      </c>
      <c r="C14" s="17">
        <v>4472</v>
      </c>
      <c r="D14" s="33">
        <v>68.715427166564226</v>
      </c>
      <c r="E14" s="17">
        <v>36</v>
      </c>
      <c r="F14" s="33">
        <v>0.80500894454382832</v>
      </c>
      <c r="G14" s="17">
        <v>4436</v>
      </c>
      <c r="H14" s="33">
        <v>99.194991055456171</v>
      </c>
      <c r="I14" s="17">
        <v>23</v>
      </c>
      <c r="J14" s="33">
        <v>0.51848512173128936</v>
      </c>
    </row>
    <row r="15" spans="1:11">
      <c r="A15" s="32" t="s">
        <v>57</v>
      </c>
      <c r="B15" s="17">
        <v>14718</v>
      </c>
      <c r="C15" s="17">
        <v>9486</v>
      </c>
      <c r="D15" s="33">
        <v>64.451691805951896</v>
      </c>
      <c r="E15" s="17">
        <v>94</v>
      </c>
      <c r="F15" s="33">
        <v>0.99093400801180698</v>
      </c>
      <c r="G15" s="17">
        <v>9392</v>
      </c>
      <c r="H15" s="33">
        <v>99.009065991988194</v>
      </c>
      <c r="I15" s="17">
        <v>53</v>
      </c>
      <c r="J15" s="33">
        <v>0.56431005110732535</v>
      </c>
    </row>
    <row r="16" spans="1:11">
      <c r="A16" s="32" t="s">
        <v>58</v>
      </c>
      <c r="B16" s="17">
        <v>12810</v>
      </c>
      <c r="C16" s="17">
        <v>9549</v>
      </c>
      <c r="D16" s="33">
        <v>74.54332552693208</v>
      </c>
      <c r="E16" s="17">
        <v>79</v>
      </c>
      <c r="F16" s="33">
        <v>0.82731176039375853</v>
      </c>
      <c r="G16" s="17">
        <v>9470</v>
      </c>
      <c r="H16" s="33">
        <v>99.172688239606245</v>
      </c>
      <c r="I16" s="17">
        <v>45</v>
      </c>
      <c r="J16" s="33">
        <v>0.4751847940865892</v>
      </c>
    </row>
    <row r="17" spans="1:10">
      <c r="A17" s="32" t="s">
        <v>59</v>
      </c>
      <c r="B17" s="17">
        <v>6901</v>
      </c>
      <c r="C17" s="17">
        <v>5127</v>
      </c>
      <c r="D17" s="33">
        <v>74.293580640486894</v>
      </c>
      <c r="E17" s="17">
        <v>31</v>
      </c>
      <c r="F17" s="33">
        <v>0.60464209089135945</v>
      </c>
      <c r="G17" s="17">
        <v>5096</v>
      </c>
      <c r="H17" s="33">
        <v>99.39535790910864</v>
      </c>
      <c r="I17" s="17">
        <v>23</v>
      </c>
      <c r="J17" s="33">
        <v>0.45133437990580849</v>
      </c>
    </row>
    <row r="18" spans="1:10">
      <c r="A18" s="32" t="s">
        <v>60</v>
      </c>
      <c r="B18" s="17">
        <v>4747</v>
      </c>
      <c r="C18" s="17">
        <v>3712</v>
      </c>
      <c r="D18" s="33">
        <v>78.196755845797355</v>
      </c>
      <c r="E18" s="17">
        <v>40</v>
      </c>
      <c r="F18" s="33">
        <v>1.0775862068965518</v>
      </c>
      <c r="G18" s="17">
        <v>3672</v>
      </c>
      <c r="H18" s="33">
        <v>98.922413793103445</v>
      </c>
      <c r="I18" s="17">
        <v>26</v>
      </c>
      <c r="J18" s="33">
        <v>0.7080610021786492</v>
      </c>
    </row>
    <row r="19" spans="1:10">
      <c r="A19" s="32" t="s">
        <v>61</v>
      </c>
      <c r="B19" s="17">
        <v>9112</v>
      </c>
      <c r="C19" s="17">
        <v>6649</v>
      </c>
      <c r="D19" s="33">
        <v>72.96971027216857</v>
      </c>
      <c r="E19" s="17">
        <v>45</v>
      </c>
      <c r="F19" s="33">
        <v>0.67679350278237327</v>
      </c>
      <c r="G19" s="17">
        <v>6604</v>
      </c>
      <c r="H19" s="33">
        <v>99.323206497217626</v>
      </c>
      <c r="I19" s="17">
        <v>50</v>
      </c>
      <c r="J19" s="33">
        <v>0.75711689884918232</v>
      </c>
    </row>
    <row r="20" spans="1:10">
      <c r="A20" s="32" t="s">
        <v>62</v>
      </c>
      <c r="B20" s="17">
        <v>7576</v>
      </c>
      <c r="C20" s="17">
        <v>5207</v>
      </c>
      <c r="D20" s="33">
        <v>68.730200633579727</v>
      </c>
      <c r="E20" s="17">
        <v>46</v>
      </c>
      <c r="F20" s="33">
        <v>0.88342615709621664</v>
      </c>
      <c r="G20" s="17">
        <v>5161</v>
      </c>
      <c r="H20" s="33">
        <v>99.11657384290379</v>
      </c>
      <c r="I20" s="17">
        <v>35</v>
      </c>
      <c r="J20" s="33">
        <v>0.67816314667700062</v>
      </c>
    </row>
    <row r="21" spans="1:10">
      <c r="A21" s="32" t="s">
        <v>63</v>
      </c>
      <c r="B21" s="17">
        <v>1644</v>
      </c>
      <c r="C21" s="17">
        <v>1257</v>
      </c>
      <c r="D21" s="33">
        <v>76.459854014598534</v>
      </c>
      <c r="E21" s="17">
        <v>25</v>
      </c>
      <c r="F21" s="33">
        <v>1.9888623707239459</v>
      </c>
      <c r="G21" s="17">
        <v>1232</v>
      </c>
      <c r="H21" s="33">
        <v>98.011137629276064</v>
      </c>
      <c r="I21" s="17">
        <v>12</v>
      </c>
      <c r="J21" s="33">
        <v>0.97402597402597402</v>
      </c>
    </row>
    <row r="22" spans="1:10">
      <c r="A22" s="32" t="s">
        <v>104</v>
      </c>
      <c r="B22" s="17">
        <v>19453</v>
      </c>
      <c r="C22" s="17">
        <v>12936</v>
      </c>
      <c r="D22" s="33">
        <v>66.498740554156171</v>
      </c>
      <c r="E22" s="17">
        <v>83</v>
      </c>
      <c r="F22" s="33">
        <v>0.64162028447742736</v>
      </c>
      <c r="G22" s="17">
        <v>12853</v>
      </c>
      <c r="H22" s="33">
        <v>99.358379715522574</v>
      </c>
      <c r="I22" s="17">
        <v>69</v>
      </c>
      <c r="J22" s="33">
        <v>0.53683964833112896</v>
      </c>
    </row>
    <row r="23" spans="1:10">
      <c r="A23" s="32" t="s">
        <v>65</v>
      </c>
      <c r="B23" s="17">
        <v>153531</v>
      </c>
      <c r="C23" s="17">
        <v>87643</v>
      </c>
      <c r="D23" s="33">
        <v>57.084888393874856</v>
      </c>
      <c r="E23" s="17">
        <v>435</v>
      </c>
      <c r="F23" s="33">
        <v>0.49633170932076714</v>
      </c>
      <c r="G23" s="17">
        <v>87208</v>
      </c>
      <c r="H23" s="33">
        <v>99.503668290679244</v>
      </c>
      <c r="I23" s="17">
        <v>405</v>
      </c>
      <c r="J23" s="33">
        <v>0.46440693514356479</v>
      </c>
    </row>
    <row r="24" spans="1:10">
      <c r="A24" s="32" t="s">
        <v>66</v>
      </c>
      <c r="B24" s="17">
        <v>11577</v>
      </c>
      <c r="C24" s="17">
        <v>8354</v>
      </c>
      <c r="D24" s="33">
        <v>72.16031787164205</v>
      </c>
      <c r="E24" s="17">
        <v>67</v>
      </c>
      <c r="F24" s="33">
        <v>0.80201101268853237</v>
      </c>
      <c r="G24" s="17">
        <v>8287</v>
      </c>
      <c r="H24" s="33">
        <v>99.197988987311476</v>
      </c>
      <c r="I24" s="17">
        <v>37</v>
      </c>
      <c r="J24" s="33">
        <v>0.4464824423796307</v>
      </c>
    </row>
    <row r="25" spans="1:10">
      <c r="A25" s="32" t="s">
        <v>67</v>
      </c>
      <c r="B25" s="17">
        <v>8375</v>
      </c>
      <c r="C25" s="17">
        <v>6085</v>
      </c>
      <c r="D25" s="33">
        <v>72.656716417910445</v>
      </c>
      <c r="E25" s="17">
        <v>79</v>
      </c>
      <c r="F25" s="33">
        <v>1.2982744453574364</v>
      </c>
      <c r="G25" s="17">
        <v>6006</v>
      </c>
      <c r="H25" s="33">
        <v>98.701725554642564</v>
      </c>
      <c r="I25" s="17">
        <v>28</v>
      </c>
      <c r="J25" s="33">
        <v>0.46620046620046618</v>
      </c>
    </row>
    <row r="26" spans="1:10">
      <c r="A26" s="32" t="s">
        <v>68</v>
      </c>
      <c r="B26" s="17">
        <v>25901</v>
      </c>
      <c r="C26" s="17">
        <v>14822</v>
      </c>
      <c r="D26" s="33">
        <v>57.225589745569671</v>
      </c>
      <c r="E26" s="17">
        <v>111</v>
      </c>
      <c r="F26" s="33">
        <v>0.74888678990689517</v>
      </c>
      <c r="G26" s="17">
        <v>14711</v>
      </c>
      <c r="H26" s="33">
        <v>99.251113210093095</v>
      </c>
      <c r="I26" s="17">
        <v>94</v>
      </c>
      <c r="J26" s="33">
        <v>0.63897763578274758</v>
      </c>
    </row>
    <row r="27" spans="1:10">
      <c r="A27" s="32" t="s">
        <v>69</v>
      </c>
      <c r="B27" s="17">
        <v>6787</v>
      </c>
      <c r="C27" s="17">
        <v>5497</v>
      </c>
      <c r="D27" s="33">
        <v>80.99307499631648</v>
      </c>
      <c r="E27" s="17">
        <v>58</v>
      </c>
      <c r="F27" s="33">
        <v>1.0551209750773149</v>
      </c>
      <c r="G27" s="17">
        <v>5439</v>
      </c>
      <c r="H27" s="33">
        <v>98.944879024922685</v>
      </c>
      <c r="I27" s="17">
        <v>32</v>
      </c>
      <c r="J27" s="33">
        <v>0.58834344548630269</v>
      </c>
    </row>
    <row r="28" spans="1:10">
      <c r="A28" s="32" t="s">
        <v>105</v>
      </c>
      <c r="B28" s="17">
        <v>9677</v>
      </c>
      <c r="C28" s="17">
        <v>6276</v>
      </c>
      <c r="D28" s="33">
        <v>64.854810375116259</v>
      </c>
      <c r="E28" s="17">
        <v>36</v>
      </c>
      <c r="F28" s="33">
        <v>0.57361376673040154</v>
      </c>
      <c r="G28" s="17">
        <v>6240</v>
      </c>
      <c r="H28" s="33">
        <v>99.426386233269596</v>
      </c>
      <c r="I28" s="17">
        <v>34</v>
      </c>
      <c r="J28" s="33">
        <v>0.54487179487179482</v>
      </c>
    </row>
    <row r="29" spans="1:10">
      <c r="A29" s="32" t="s">
        <v>71</v>
      </c>
      <c r="B29" s="17">
        <v>17223</v>
      </c>
      <c r="C29" s="17">
        <v>10323</v>
      </c>
      <c r="D29" s="33">
        <v>59.937293154502704</v>
      </c>
      <c r="E29" s="17">
        <v>97</v>
      </c>
      <c r="F29" s="33">
        <v>0.93964932674610091</v>
      </c>
      <c r="G29" s="17">
        <v>10226</v>
      </c>
      <c r="H29" s="33">
        <v>99.060350673253893</v>
      </c>
      <c r="I29" s="17">
        <v>78</v>
      </c>
      <c r="J29" s="33">
        <v>0.76276158810874239</v>
      </c>
    </row>
    <row r="30" spans="1:10">
      <c r="A30" s="32" t="s">
        <v>72</v>
      </c>
      <c r="B30" s="17">
        <v>3905</v>
      </c>
      <c r="C30" s="17">
        <v>2994</v>
      </c>
      <c r="D30" s="33">
        <v>76.670934699103711</v>
      </c>
      <c r="E30" s="17">
        <v>27</v>
      </c>
      <c r="F30" s="33">
        <v>0.90180360721442887</v>
      </c>
      <c r="G30" s="17">
        <v>2967</v>
      </c>
      <c r="H30" s="33">
        <v>99.098196392785582</v>
      </c>
      <c r="I30" s="17">
        <v>22</v>
      </c>
      <c r="J30" s="33">
        <v>0.74148972025615101</v>
      </c>
    </row>
    <row r="31" spans="1:10">
      <c r="A31" s="32" t="s">
        <v>73</v>
      </c>
      <c r="B31" s="17">
        <v>60970</v>
      </c>
      <c r="C31" s="17">
        <v>38912</v>
      </c>
      <c r="D31" s="33">
        <v>63.82155158274562</v>
      </c>
      <c r="E31" s="17">
        <v>219</v>
      </c>
      <c r="F31" s="33">
        <v>0.5628083881578948</v>
      </c>
      <c r="G31" s="17">
        <v>38693</v>
      </c>
      <c r="H31" s="33">
        <v>99.437191611842096</v>
      </c>
      <c r="I31" s="17">
        <v>179</v>
      </c>
      <c r="J31" s="33">
        <v>0.46261597705011243</v>
      </c>
    </row>
    <row r="32" spans="1:10">
      <c r="A32" s="32" t="s">
        <v>74</v>
      </c>
      <c r="B32" s="17">
        <v>5034</v>
      </c>
      <c r="C32" s="17">
        <v>3464</v>
      </c>
      <c r="D32" s="33">
        <v>68.812077870480721</v>
      </c>
      <c r="E32" s="17">
        <v>56</v>
      </c>
      <c r="F32" s="33">
        <v>1.6166281755196306</v>
      </c>
      <c r="G32" s="17">
        <v>3408</v>
      </c>
      <c r="H32" s="33">
        <v>98.383371824480363</v>
      </c>
      <c r="I32" s="17">
        <v>48</v>
      </c>
      <c r="J32" s="33">
        <v>1.4084507042253522</v>
      </c>
    </row>
    <row r="33" spans="1:10">
      <c r="A33" s="32" t="s">
        <v>75</v>
      </c>
      <c r="B33" s="17">
        <v>20531</v>
      </c>
      <c r="C33" s="17">
        <v>11605</v>
      </c>
      <c r="D33" s="33">
        <v>56.524280356534021</v>
      </c>
      <c r="E33" s="17">
        <v>192</v>
      </c>
      <c r="F33" s="33">
        <v>1.6544592847910384</v>
      </c>
      <c r="G33" s="17">
        <v>11413</v>
      </c>
      <c r="H33" s="33">
        <v>98.345540715208955</v>
      </c>
      <c r="I33" s="17">
        <v>106</v>
      </c>
      <c r="J33" s="33">
        <v>0.92876544291597296</v>
      </c>
    </row>
    <row r="34" spans="1:10">
      <c r="A34" s="32" t="s">
        <v>76</v>
      </c>
      <c r="B34" s="17">
        <v>50170</v>
      </c>
      <c r="C34" s="17">
        <v>31584</v>
      </c>
      <c r="D34" s="33">
        <v>62.95395654773769</v>
      </c>
      <c r="E34" s="17">
        <v>181</v>
      </c>
      <c r="F34" s="33">
        <v>0.57307497467071933</v>
      </c>
      <c r="G34" s="17">
        <v>31403</v>
      </c>
      <c r="H34" s="33">
        <v>99.426925025329282</v>
      </c>
      <c r="I34" s="17">
        <v>167</v>
      </c>
      <c r="J34" s="33">
        <v>0.53179632519186071</v>
      </c>
    </row>
    <row r="35" spans="1:10">
      <c r="A35" s="32" t="s">
        <v>77</v>
      </c>
      <c r="B35" s="17">
        <v>6462</v>
      </c>
      <c r="C35" s="17">
        <v>4027</v>
      </c>
      <c r="D35" s="33">
        <v>62.318167749922623</v>
      </c>
      <c r="E35" s="17">
        <v>95</v>
      </c>
      <c r="F35" s="33">
        <v>2.359076235410976</v>
      </c>
      <c r="G35" s="17">
        <v>3932</v>
      </c>
      <c r="H35" s="33">
        <v>97.640923764589033</v>
      </c>
      <c r="I35" s="17">
        <v>59</v>
      </c>
      <c r="J35" s="33">
        <v>1.5005086469989828</v>
      </c>
    </row>
    <row r="36" spans="1:10">
      <c r="A36" s="32" t="s">
        <v>78</v>
      </c>
      <c r="B36" s="17">
        <v>12220</v>
      </c>
      <c r="C36" s="17">
        <v>8532</v>
      </c>
      <c r="D36" s="33">
        <v>69.819967266775777</v>
      </c>
      <c r="E36" s="17">
        <v>81</v>
      </c>
      <c r="F36" s="33">
        <v>0.949367088607595</v>
      </c>
      <c r="G36" s="17">
        <v>8451</v>
      </c>
      <c r="H36" s="33">
        <v>99.050632911392398</v>
      </c>
      <c r="I36" s="17">
        <v>54</v>
      </c>
      <c r="J36" s="33">
        <v>0.63897763578274758</v>
      </c>
    </row>
    <row r="37" spans="1:10">
      <c r="A37" s="32" t="s">
        <v>79</v>
      </c>
      <c r="B37" s="17">
        <v>323547</v>
      </c>
      <c r="C37" s="17">
        <v>208884</v>
      </c>
      <c r="D37" s="33">
        <v>64.560635703622665</v>
      </c>
      <c r="E37" s="17">
        <v>1005</v>
      </c>
      <c r="F37" s="33">
        <v>0.48112828172574251</v>
      </c>
      <c r="G37" s="17">
        <v>207879</v>
      </c>
      <c r="H37" s="33">
        <v>99.518871718274255</v>
      </c>
      <c r="I37" s="17">
        <v>837</v>
      </c>
      <c r="J37" s="33">
        <v>0.4026380731098379</v>
      </c>
    </row>
    <row r="38" spans="1:10">
      <c r="A38" s="32" t="s">
        <v>80</v>
      </c>
      <c r="B38" s="17">
        <v>510</v>
      </c>
      <c r="C38" s="17">
        <v>467</v>
      </c>
      <c r="D38" s="33">
        <v>91.568627450980387</v>
      </c>
      <c r="E38" s="17">
        <v>3</v>
      </c>
      <c r="F38" s="33">
        <v>0.64239828693790146</v>
      </c>
      <c r="G38" s="17">
        <v>464</v>
      </c>
      <c r="H38" s="33">
        <v>99.357601713062095</v>
      </c>
      <c r="I38" s="17">
        <v>4</v>
      </c>
      <c r="J38" s="33">
        <v>0.86206896551724133</v>
      </c>
    </row>
    <row r="39" spans="1:10">
      <c r="A39" s="32" t="s">
        <v>81</v>
      </c>
      <c r="B39" s="17">
        <v>2984</v>
      </c>
      <c r="C39" s="17">
        <v>2448</v>
      </c>
      <c r="D39" s="33">
        <v>82.037533512064343</v>
      </c>
      <c r="E39" s="17">
        <v>41</v>
      </c>
      <c r="F39" s="33">
        <v>1.6748366013071896</v>
      </c>
      <c r="G39" s="17">
        <v>2407</v>
      </c>
      <c r="H39" s="33">
        <v>98.325163398692808</v>
      </c>
      <c r="I39" s="17">
        <v>19</v>
      </c>
      <c r="J39" s="33">
        <v>0.78936435396759452</v>
      </c>
    </row>
    <row r="40" spans="1:10">
      <c r="A40" s="32" t="s">
        <v>82</v>
      </c>
      <c r="B40" s="17">
        <v>10553</v>
      </c>
      <c r="C40" s="17">
        <v>7612</v>
      </c>
      <c r="D40" s="33">
        <v>72.131147540983605</v>
      </c>
      <c r="E40" s="17">
        <v>76</v>
      </c>
      <c r="F40" s="33">
        <v>0.9984235417761429</v>
      </c>
      <c r="G40" s="17">
        <v>7536</v>
      </c>
      <c r="H40" s="33">
        <v>99.001576458223866</v>
      </c>
      <c r="I40" s="17">
        <v>49</v>
      </c>
      <c r="J40" s="33">
        <v>0.6502123142250531</v>
      </c>
    </row>
    <row r="41" spans="1:10">
      <c r="A41" s="32" t="s">
        <v>83</v>
      </c>
      <c r="B41" s="17">
        <v>1091</v>
      </c>
      <c r="C41" s="17">
        <v>895</v>
      </c>
      <c r="D41" s="33">
        <v>82.034830430797427</v>
      </c>
      <c r="E41" s="17">
        <v>24</v>
      </c>
      <c r="F41" s="33">
        <v>2.6815642458100557</v>
      </c>
      <c r="G41" s="17">
        <v>871</v>
      </c>
      <c r="H41" s="33">
        <v>97.318435754189949</v>
      </c>
      <c r="I41" s="17">
        <v>8</v>
      </c>
      <c r="J41" s="33">
        <v>0.91848450057405284</v>
      </c>
    </row>
    <row r="42" spans="1:10">
      <c r="A42" s="32" t="s">
        <v>84</v>
      </c>
      <c r="B42" s="17">
        <v>20286</v>
      </c>
      <c r="C42" s="17">
        <v>12288</v>
      </c>
      <c r="D42" s="33">
        <v>60.573794735285411</v>
      </c>
      <c r="E42" s="17">
        <v>84</v>
      </c>
      <c r="F42" s="33">
        <v>0.68359375</v>
      </c>
      <c r="G42" s="17">
        <v>12204</v>
      </c>
      <c r="H42" s="33">
        <v>99.31640625</v>
      </c>
      <c r="I42" s="17">
        <v>68</v>
      </c>
      <c r="J42" s="33">
        <v>0.55719436250409704</v>
      </c>
    </row>
    <row r="43" spans="1:10">
      <c r="A43" s="32" t="s">
        <v>85</v>
      </c>
      <c r="B43" s="17">
        <v>15621</v>
      </c>
      <c r="C43" s="17">
        <v>9356</v>
      </c>
      <c r="D43" s="33">
        <v>59.893732795595675</v>
      </c>
      <c r="E43" s="17">
        <v>98</v>
      </c>
      <c r="F43" s="33">
        <v>1.0474561778537836</v>
      </c>
      <c r="G43" s="17">
        <v>9258</v>
      </c>
      <c r="H43" s="33">
        <v>98.952543822146225</v>
      </c>
      <c r="I43" s="17">
        <v>67</v>
      </c>
      <c r="J43" s="33">
        <v>0.723698422985526</v>
      </c>
    </row>
    <row r="44" spans="1:10">
      <c r="A44" s="32" t="s">
        <v>86</v>
      </c>
      <c r="B44" s="17">
        <v>10678</v>
      </c>
      <c r="C44" s="17">
        <v>7526</v>
      </c>
      <c r="D44" s="33">
        <v>70.481363551226821</v>
      </c>
      <c r="E44" s="17">
        <v>70</v>
      </c>
      <c r="F44" s="33">
        <v>0.93010895562051554</v>
      </c>
      <c r="G44" s="17">
        <v>7456</v>
      </c>
      <c r="H44" s="33">
        <v>99.069891044379489</v>
      </c>
      <c r="I44" s="17">
        <v>46</v>
      </c>
      <c r="J44" s="33">
        <v>0.61695278969957079</v>
      </c>
    </row>
    <row r="45" spans="1:10">
      <c r="A45" s="32" t="s">
        <v>106</v>
      </c>
      <c r="B45" s="17">
        <v>19883</v>
      </c>
      <c r="C45" s="17">
        <v>12589</v>
      </c>
      <c r="D45" s="33">
        <v>63.315395061107481</v>
      </c>
      <c r="E45" s="17">
        <v>72</v>
      </c>
      <c r="F45" s="33">
        <v>0.57192787354039243</v>
      </c>
      <c r="G45" s="17">
        <v>12517</v>
      </c>
      <c r="H45" s="33">
        <v>99.428072126459611</v>
      </c>
      <c r="I45" s="17">
        <v>62</v>
      </c>
      <c r="J45" s="33">
        <v>0.49532635615562837</v>
      </c>
    </row>
    <row r="46" spans="1:10">
      <c r="A46" s="32" t="s">
        <v>88</v>
      </c>
      <c r="B46" s="17">
        <v>15784</v>
      </c>
      <c r="C46" s="17">
        <v>9636</v>
      </c>
      <c r="D46" s="33">
        <v>61.049163710086162</v>
      </c>
      <c r="E46" s="17">
        <v>52</v>
      </c>
      <c r="F46" s="33">
        <v>0.53964300539643006</v>
      </c>
      <c r="G46" s="17">
        <v>9584</v>
      </c>
      <c r="H46" s="33">
        <v>99.460356994603572</v>
      </c>
      <c r="I46" s="17">
        <v>47</v>
      </c>
      <c r="J46" s="33">
        <v>0.49040066777963276</v>
      </c>
    </row>
    <row r="47" spans="1:10">
      <c r="A47" s="32" t="s">
        <v>89</v>
      </c>
      <c r="B47" s="17">
        <v>20487</v>
      </c>
      <c r="C47" s="17">
        <v>12678</v>
      </c>
      <c r="D47" s="33">
        <v>61.883145409283934</v>
      </c>
      <c r="E47" s="17">
        <v>98</v>
      </c>
      <c r="F47" s="33">
        <v>0.772992585581322</v>
      </c>
      <c r="G47" s="17">
        <v>12580</v>
      </c>
      <c r="H47" s="33">
        <v>99.227007414418679</v>
      </c>
      <c r="I47" s="17">
        <v>80</v>
      </c>
      <c r="J47" s="33">
        <v>0.63593004769475359</v>
      </c>
    </row>
    <row r="48" spans="1:10">
      <c r="A48" s="32" t="s">
        <v>90</v>
      </c>
      <c r="B48" s="17">
        <v>706</v>
      </c>
      <c r="C48" s="17">
        <v>614</v>
      </c>
      <c r="D48" s="33">
        <v>86.96883852691218</v>
      </c>
      <c r="E48" s="17">
        <v>20</v>
      </c>
      <c r="F48" s="33">
        <v>3.2573289902280131</v>
      </c>
      <c r="G48" s="17">
        <v>594</v>
      </c>
      <c r="H48" s="33">
        <v>96.742671009771982</v>
      </c>
      <c r="I48" s="17">
        <v>13</v>
      </c>
      <c r="J48" s="33">
        <v>2.1885521885521886</v>
      </c>
    </row>
    <row r="49" spans="1:21">
      <c r="A49" s="32" t="s">
        <v>91</v>
      </c>
      <c r="B49" s="17">
        <v>14030</v>
      </c>
      <c r="C49" s="17">
        <v>8561</v>
      </c>
      <c r="D49" s="33">
        <v>61.019244476122594</v>
      </c>
      <c r="E49" s="17">
        <v>55</v>
      </c>
      <c r="F49" s="33">
        <v>0.64244831211307085</v>
      </c>
      <c r="G49" s="17">
        <v>8506</v>
      </c>
      <c r="H49" s="33">
        <v>99.357551687886925</v>
      </c>
      <c r="I49" s="17">
        <v>44</v>
      </c>
      <c r="J49" s="33">
        <v>0.51728191864566186</v>
      </c>
    </row>
    <row r="50" spans="1:21">
      <c r="A50" s="32" t="s">
        <v>92</v>
      </c>
      <c r="B50" s="17">
        <v>2210</v>
      </c>
      <c r="C50" s="17">
        <v>1649</v>
      </c>
      <c r="D50" s="33">
        <v>74.615384615384613</v>
      </c>
      <c r="E50" s="17">
        <v>46</v>
      </c>
      <c r="F50" s="33">
        <v>2.7895694360218317</v>
      </c>
      <c r="G50" s="17">
        <v>1603</v>
      </c>
      <c r="H50" s="33">
        <v>97.210430563978164</v>
      </c>
      <c r="I50" s="17">
        <v>12</v>
      </c>
      <c r="J50" s="33">
        <v>0.74859638178415466</v>
      </c>
    </row>
    <row r="51" spans="1:21">
      <c r="A51" s="32" t="s">
        <v>93</v>
      </c>
      <c r="B51" s="17">
        <v>25528</v>
      </c>
      <c r="C51" s="17">
        <v>18130</v>
      </c>
      <c r="D51" s="33">
        <v>71.020056408649324</v>
      </c>
      <c r="E51" s="17">
        <v>239</v>
      </c>
      <c r="F51" s="33">
        <v>1.318257032542747</v>
      </c>
      <c r="G51" s="17">
        <v>17891</v>
      </c>
      <c r="H51" s="33">
        <v>98.681742967457254</v>
      </c>
      <c r="I51" s="17">
        <v>149</v>
      </c>
      <c r="J51" s="33">
        <v>0.83282097143815326</v>
      </c>
    </row>
    <row r="52" spans="1:21">
      <c r="A52" s="94"/>
      <c r="B52" s="36"/>
      <c r="C52" s="36"/>
      <c r="D52" s="36"/>
      <c r="E52" s="36"/>
      <c r="F52" s="95"/>
      <c r="G52" s="86"/>
      <c r="H52" s="86"/>
      <c r="I52" s="86"/>
      <c r="J52" s="86"/>
    </row>
    <row r="53" spans="1:21" s="97" customFormat="1">
      <c r="A53" s="176" t="s">
        <v>123</v>
      </c>
      <c r="B53" s="176"/>
      <c r="C53" s="176"/>
      <c r="D53" s="176"/>
      <c r="E53" s="176"/>
      <c r="F53" s="176"/>
      <c r="G53" s="176"/>
      <c r="H53" s="176"/>
      <c r="I53" s="176"/>
      <c r="J53" s="17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</row>
    <row r="54" spans="1:21">
      <c r="A54" s="41"/>
      <c r="F54" s="98"/>
    </row>
    <row r="55" spans="1:21">
      <c r="A55" s="89" t="s">
        <v>98</v>
      </c>
      <c r="B55" s="3"/>
      <c r="C55" s="3"/>
      <c r="D55" s="3"/>
      <c r="E55" s="3"/>
      <c r="F55" s="3"/>
      <c r="G55" s="3"/>
    </row>
    <row r="56" spans="1:21">
      <c r="A56" s="41"/>
    </row>
    <row r="57" spans="1:21">
      <c r="A57" s="90"/>
    </row>
  </sheetData>
  <mergeCells count="1">
    <mergeCell ref="A53:J53"/>
  </mergeCells>
  <hyperlinks>
    <hyperlink ref="K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&amp;L_x000D_&amp;"calibri"&amp;12&amp;B15.3.1. Elecciones Municipales de 26 de Mayo de 2019. Principales resultados.&amp;R&amp;"calibri"&amp;10&amp;P</oddHeader>
    <oddFooter>&amp;L&amp;"calibri"&amp;8&amp;I&amp;"-,Cursiva"&amp;8&amp;K000000ANUARIO ESTADÍSTICO DE LA REGIÓN DE MURCIA 2019. TOMO II. DATOS MUNICIPALES&amp;R&amp;"calibri"&amp;8&amp;I15.3. ELECCIONES MUNICIPALES DE 26 DE MAYO DE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59"/>
  <sheetViews>
    <sheetView workbookViewId="0"/>
  </sheetViews>
  <sheetFormatPr baseColWidth="10" defaultRowHeight="14.4"/>
  <cols>
    <col min="1" max="1" width="35.109375" customWidth="1"/>
    <col min="2" max="2" width="9.33203125" style="18" customWidth="1"/>
    <col min="3" max="3" width="9.44140625" style="18" customWidth="1"/>
    <col min="4" max="11" width="9.33203125" style="18" customWidth="1"/>
    <col min="12" max="12" width="12.109375" style="18" customWidth="1"/>
    <col min="13" max="13" width="9.5546875" style="18" customWidth="1"/>
    <col min="14" max="17" width="9.33203125" style="18" customWidth="1"/>
    <col min="18" max="19" width="9.33203125" customWidth="1"/>
    <col min="20" max="20" width="7" style="76" customWidth="1"/>
    <col min="250" max="250" width="25" customWidth="1"/>
    <col min="251" max="251" width="10.44140625" customWidth="1"/>
    <col min="252" max="252" width="10" customWidth="1"/>
    <col min="253" max="253" width="9.33203125" customWidth="1"/>
    <col min="254" max="254" width="7.33203125" customWidth="1"/>
    <col min="255" max="255" width="9.44140625" customWidth="1"/>
    <col min="256" max="256" width="9.109375" customWidth="1"/>
    <col min="257" max="257" width="11.44140625" customWidth="1"/>
    <col min="258" max="258" width="7.5546875" customWidth="1"/>
    <col min="259" max="259" width="8.5546875" customWidth="1"/>
    <col min="260" max="260" width="7" customWidth="1"/>
    <col min="262" max="262" width="11.5546875" bestFit="1" customWidth="1"/>
    <col min="506" max="506" width="25" customWidth="1"/>
    <col min="507" max="507" width="10.44140625" customWidth="1"/>
    <col min="508" max="508" width="10" customWidth="1"/>
    <col min="509" max="509" width="9.33203125" customWidth="1"/>
    <col min="510" max="510" width="7.33203125" customWidth="1"/>
    <col min="511" max="511" width="9.44140625" customWidth="1"/>
    <col min="512" max="512" width="9.109375" customWidth="1"/>
    <col min="513" max="513" width="11.44140625" customWidth="1"/>
    <col min="514" max="514" width="7.5546875" customWidth="1"/>
    <col min="515" max="515" width="8.5546875" customWidth="1"/>
    <col min="516" max="516" width="7" customWidth="1"/>
    <col min="518" max="518" width="11.5546875" bestFit="1" customWidth="1"/>
    <col min="762" max="762" width="25" customWidth="1"/>
    <col min="763" max="763" width="10.44140625" customWidth="1"/>
    <col min="764" max="764" width="10" customWidth="1"/>
    <col min="765" max="765" width="9.33203125" customWidth="1"/>
    <col min="766" max="766" width="7.33203125" customWidth="1"/>
    <col min="767" max="767" width="9.44140625" customWidth="1"/>
    <col min="768" max="768" width="9.109375" customWidth="1"/>
    <col min="769" max="769" width="11.44140625" customWidth="1"/>
    <col min="770" max="770" width="7.5546875" customWidth="1"/>
    <col min="771" max="771" width="8.5546875" customWidth="1"/>
    <col min="772" max="772" width="7" customWidth="1"/>
    <col min="774" max="774" width="11.5546875" bestFit="1" customWidth="1"/>
    <col min="1018" max="1018" width="25" customWidth="1"/>
    <col min="1019" max="1019" width="10.44140625" customWidth="1"/>
    <col min="1020" max="1020" width="10" customWidth="1"/>
    <col min="1021" max="1021" width="9.33203125" customWidth="1"/>
    <col min="1022" max="1022" width="7.33203125" customWidth="1"/>
    <col min="1023" max="1023" width="9.44140625" customWidth="1"/>
    <col min="1024" max="1024" width="9.109375" customWidth="1"/>
    <col min="1025" max="1025" width="11.44140625" customWidth="1"/>
    <col min="1026" max="1026" width="7.5546875" customWidth="1"/>
    <col min="1027" max="1027" width="8.5546875" customWidth="1"/>
    <col min="1028" max="1028" width="7" customWidth="1"/>
    <col min="1030" max="1030" width="11.5546875" bestFit="1" customWidth="1"/>
    <col min="1274" max="1274" width="25" customWidth="1"/>
    <col min="1275" max="1275" width="10.44140625" customWidth="1"/>
    <col min="1276" max="1276" width="10" customWidth="1"/>
    <col min="1277" max="1277" width="9.33203125" customWidth="1"/>
    <col min="1278" max="1278" width="7.33203125" customWidth="1"/>
    <col min="1279" max="1279" width="9.44140625" customWidth="1"/>
    <col min="1280" max="1280" width="9.109375" customWidth="1"/>
    <col min="1281" max="1281" width="11.44140625" customWidth="1"/>
    <col min="1282" max="1282" width="7.5546875" customWidth="1"/>
    <col min="1283" max="1283" width="8.5546875" customWidth="1"/>
    <col min="1284" max="1284" width="7" customWidth="1"/>
    <col min="1286" max="1286" width="11.5546875" bestFit="1" customWidth="1"/>
    <col min="1530" max="1530" width="25" customWidth="1"/>
    <col min="1531" max="1531" width="10.44140625" customWidth="1"/>
    <col min="1532" max="1532" width="10" customWidth="1"/>
    <col min="1533" max="1533" width="9.33203125" customWidth="1"/>
    <col min="1534" max="1534" width="7.33203125" customWidth="1"/>
    <col min="1535" max="1535" width="9.44140625" customWidth="1"/>
    <col min="1536" max="1536" width="9.109375" customWidth="1"/>
    <col min="1537" max="1537" width="11.44140625" customWidth="1"/>
    <col min="1538" max="1538" width="7.5546875" customWidth="1"/>
    <col min="1539" max="1539" width="8.5546875" customWidth="1"/>
    <col min="1540" max="1540" width="7" customWidth="1"/>
    <col min="1542" max="1542" width="11.5546875" bestFit="1" customWidth="1"/>
    <col min="1786" max="1786" width="25" customWidth="1"/>
    <col min="1787" max="1787" width="10.44140625" customWidth="1"/>
    <col min="1788" max="1788" width="10" customWidth="1"/>
    <col min="1789" max="1789" width="9.33203125" customWidth="1"/>
    <col min="1790" max="1790" width="7.33203125" customWidth="1"/>
    <col min="1791" max="1791" width="9.44140625" customWidth="1"/>
    <col min="1792" max="1792" width="9.109375" customWidth="1"/>
    <col min="1793" max="1793" width="11.44140625" customWidth="1"/>
    <col min="1794" max="1794" width="7.5546875" customWidth="1"/>
    <col min="1795" max="1795" width="8.5546875" customWidth="1"/>
    <col min="1796" max="1796" width="7" customWidth="1"/>
    <col min="1798" max="1798" width="11.5546875" bestFit="1" customWidth="1"/>
    <col min="2042" max="2042" width="25" customWidth="1"/>
    <col min="2043" max="2043" width="10.44140625" customWidth="1"/>
    <col min="2044" max="2044" width="10" customWidth="1"/>
    <col min="2045" max="2045" width="9.33203125" customWidth="1"/>
    <col min="2046" max="2046" width="7.33203125" customWidth="1"/>
    <col min="2047" max="2047" width="9.44140625" customWidth="1"/>
    <col min="2048" max="2048" width="9.109375" customWidth="1"/>
    <col min="2049" max="2049" width="11.44140625" customWidth="1"/>
    <col min="2050" max="2050" width="7.5546875" customWidth="1"/>
    <col min="2051" max="2051" width="8.5546875" customWidth="1"/>
    <col min="2052" max="2052" width="7" customWidth="1"/>
    <col min="2054" max="2054" width="11.5546875" bestFit="1" customWidth="1"/>
    <col min="2298" max="2298" width="25" customWidth="1"/>
    <col min="2299" max="2299" width="10.44140625" customWidth="1"/>
    <col min="2300" max="2300" width="10" customWidth="1"/>
    <col min="2301" max="2301" width="9.33203125" customWidth="1"/>
    <col min="2302" max="2302" width="7.33203125" customWidth="1"/>
    <col min="2303" max="2303" width="9.44140625" customWidth="1"/>
    <col min="2304" max="2304" width="9.109375" customWidth="1"/>
    <col min="2305" max="2305" width="11.44140625" customWidth="1"/>
    <col min="2306" max="2306" width="7.5546875" customWidth="1"/>
    <col min="2307" max="2307" width="8.5546875" customWidth="1"/>
    <col min="2308" max="2308" width="7" customWidth="1"/>
    <col min="2310" max="2310" width="11.5546875" bestFit="1" customWidth="1"/>
    <col min="2554" max="2554" width="25" customWidth="1"/>
    <col min="2555" max="2555" width="10.44140625" customWidth="1"/>
    <col min="2556" max="2556" width="10" customWidth="1"/>
    <col min="2557" max="2557" width="9.33203125" customWidth="1"/>
    <col min="2558" max="2558" width="7.33203125" customWidth="1"/>
    <col min="2559" max="2559" width="9.44140625" customWidth="1"/>
    <col min="2560" max="2560" width="9.109375" customWidth="1"/>
    <col min="2561" max="2561" width="11.44140625" customWidth="1"/>
    <col min="2562" max="2562" width="7.5546875" customWidth="1"/>
    <col min="2563" max="2563" width="8.5546875" customWidth="1"/>
    <col min="2564" max="2564" width="7" customWidth="1"/>
    <col min="2566" max="2566" width="11.5546875" bestFit="1" customWidth="1"/>
    <col min="2810" max="2810" width="25" customWidth="1"/>
    <col min="2811" max="2811" width="10.44140625" customWidth="1"/>
    <col min="2812" max="2812" width="10" customWidth="1"/>
    <col min="2813" max="2813" width="9.33203125" customWidth="1"/>
    <col min="2814" max="2814" width="7.33203125" customWidth="1"/>
    <col min="2815" max="2815" width="9.44140625" customWidth="1"/>
    <col min="2816" max="2816" width="9.109375" customWidth="1"/>
    <col min="2817" max="2817" width="11.44140625" customWidth="1"/>
    <col min="2818" max="2818" width="7.5546875" customWidth="1"/>
    <col min="2819" max="2819" width="8.5546875" customWidth="1"/>
    <col min="2820" max="2820" width="7" customWidth="1"/>
    <col min="2822" max="2822" width="11.5546875" bestFit="1" customWidth="1"/>
    <col min="3066" max="3066" width="25" customWidth="1"/>
    <col min="3067" max="3067" width="10.44140625" customWidth="1"/>
    <col min="3068" max="3068" width="10" customWidth="1"/>
    <col min="3069" max="3069" width="9.33203125" customWidth="1"/>
    <col min="3070" max="3070" width="7.33203125" customWidth="1"/>
    <col min="3071" max="3071" width="9.44140625" customWidth="1"/>
    <col min="3072" max="3072" width="9.109375" customWidth="1"/>
    <col min="3073" max="3073" width="11.44140625" customWidth="1"/>
    <col min="3074" max="3074" width="7.5546875" customWidth="1"/>
    <col min="3075" max="3075" width="8.5546875" customWidth="1"/>
    <col min="3076" max="3076" width="7" customWidth="1"/>
    <col min="3078" max="3078" width="11.5546875" bestFit="1" customWidth="1"/>
    <col min="3322" max="3322" width="25" customWidth="1"/>
    <col min="3323" max="3323" width="10.44140625" customWidth="1"/>
    <col min="3324" max="3324" width="10" customWidth="1"/>
    <col min="3325" max="3325" width="9.33203125" customWidth="1"/>
    <col min="3326" max="3326" width="7.33203125" customWidth="1"/>
    <col min="3327" max="3327" width="9.44140625" customWidth="1"/>
    <col min="3328" max="3328" width="9.109375" customWidth="1"/>
    <col min="3329" max="3329" width="11.44140625" customWidth="1"/>
    <col min="3330" max="3330" width="7.5546875" customWidth="1"/>
    <col min="3331" max="3331" width="8.5546875" customWidth="1"/>
    <col min="3332" max="3332" width="7" customWidth="1"/>
    <col min="3334" max="3334" width="11.5546875" bestFit="1" customWidth="1"/>
    <col min="3578" max="3578" width="25" customWidth="1"/>
    <col min="3579" max="3579" width="10.44140625" customWidth="1"/>
    <col min="3580" max="3580" width="10" customWidth="1"/>
    <col min="3581" max="3581" width="9.33203125" customWidth="1"/>
    <col min="3582" max="3582" width="7.33203125" customWidth="1"/>
    <col min="3583" max="3583" width="9.44140625" customWidth="1"/>
    <col min="3584" max="3584" width="9.109375" customWidth="1"/>
    <col min="3585" max="3585" width="11.44140625" customWidth="1"/>
    <col min="3586" max="3586" width="7.5546875" customWidth="1"/>
    <col min="3587" max="3587" width="8.5546875" customWidth="1"/>
    <col min="3588" max="3588" width="7" customWidth="1"/>
    <col min="3590" max="3590" width="11.5546875" bestFit="1" customWidth="1"/>
    <col min="3834" max="3834" width="25" customWidth="1"/>
    <col min="3835" max="3835" width="10.44140625" customWidth="1"/>
    <col min="3836" max="3836" width="10" customWidth="1"/>
    <col min="3837" max="3837" width="9.33203125" customWidth="1"/>
    <col min="3838" max="3838" width="7.33203125" customWidth="1"/>
    <col min="3839" max="3839" width="9.44140625" customWidth="1"/>
    <col min="3840" max="3840" width="9.109375" customWidth="1"/>
    <col min="3841" max="3841" width="11.44140625" customWidth="1"/>
    <col min="3842" max="3842" width="7.5546875" customWidth="1"/>
    <col min="3843" max="3843" width="8.5546875" customWidth="1"/>
    <col min="3844" max="3844" width="7" customWidth="1"/>
    <col min="3846" max="3846" width="11.5546875" bestFit="1" customWidth="1"/>
    <col min="4090" max="4090" width="25" customWidth="1"/>
    <col min="4091" max="4091" width="10.44140625" customWidth="1"/>
    <col min="4092" max="4092" width="10" customWidth="1"/>
    <col min="4093" max="4093" width="9.33203125" customWidth="1"/>
    <col min="4094" max="4094" width="7.33203125" customWidth="1"/>
    <col min="4095" max="4095" width="9.44140625" customWidth="1"/>
    <col min="4096" max="4096" width="9.109375" customWidth="1"/>
    <col min="4097" max="4097" width="11.44140625" customWidth="1"/>
    <col min="4098" max="4098" width="7.5546875" customWidth="1"/>
    <col min="4099" max="4099" width="8.5546875" customWidth="1"/>
    <col min="4100" max="4100" width="7" customWidth="1"/>
    <col min="4102" max="4102" width="11.5546875" bestFit="1" customWidth="1"/>
    <col min="4346" max="4346" width="25" customWidth="1"/>
    <col min="4347" max="4347" width="10.44140625" customWidth="1"/>
    <col min="4348" max="4348" width="10" customWidth="1"/>
    <col min="4349" max="4349" width="9.33203125" customWidth="1"/>
    <col min="4350" max="4350" width="7.33203125" customWidth="1"/>
    <col min="4351" max="4351" width="9.44140625" customWidth="1"/>
    <col min="4352" max="4352" width="9.109375" customWidth="1"/>
    <col min="4353" max="4353" width="11.44140625" customWidth="1"/>
    <col min="4354" max="4354" width="7.5546875" customWidth="1"/>
    <col min="4355" max="4355" width="8.5546875" customWidth="1"/>
    <col min="4356" max="4356" width="7" customWidth="1"/>
    <col min="4358" max="4358" width="11.5546875" bestFit="1" customWidth="1"/>
    <col min="4602" max="4602" width="25" customWidth="1"/>
    <col min="4603" max="4603" width="10.44140625" customWidth="1"/>
    <col min="4604" max="4604" width="10" customWidth="1"/>
    <col min="4605" max="4605" width="9.33203125" customWidth="1"/>
    <col min="4606" max="4606" width="7.33203125" customWidth="1"/>
    <col min="4607" max="4607" width="9.44140625" customWidth="1"/>
    <col min="4608" max="4608" width="9.109375" customWidth="1"/>
    <col min="4609" max="4609" width="11.44140625" customWidth="1"/>
    <col min="4610" max="4610" width="7.5546875" customWidth="1"/>
    <col min="4611" max="4611" width="8.5546875" customWidth="1"/>
    <col min="4612" max="4612" width="7" customWidth="1"/>
    <col min="4614" max="4614" width="11.5546875" bestFit="1" customWidth="1"/>
    <col min="4858" max="4858" width="25" customWidth="1"/>
    <col min="4859" max="4859" width="10.44140625" customWidth="1"/>
    <col min="4860" max="4860" width="10" customWidth="1"/>
    <col min="4861" max="4861" width="9.33203125" customWidth="1"/>
    <col min="4862" max="4862" width="7.33203125" customWidth="1"/>
    <col min="4863" max="4863" width="9.44140625" customWidth="1"/>
    <col min="4864" max="4864" width="9.109375" customWidth="1"/>
    <col min="4865" max="4865" width="11.44140625" customWidth="1"/>
    <col min="4866" max="4866" width="7.5546875" customWidth="1"/>
    <col min="4867" max="4867" width="8.5546875" customWidth="1"/>
    <col min="4868" max="4868" width="7" customWidth="1"/>
    <col min="4870" max="4870" width="11.5546875" bestFit="1" customWidth="1"/>
    <col min="5114" max="5114" width="25" customWidth="1"/>
    <col min="5115" max="5115" width="10.44140625" customWidth="1"/>
    <col min="5116" max="5116" width="10" customWidth="1"/>
    <col min="5117" max="5117" width="9.33203125" customWidth="1"/>
    <col min="5118" max="5118" width="7.33203125" customWidth="1"/>
    <col min="5119" max="5119" width="9.44140625" customWidth="1"/>
    <col min="5120" max="5120" width="9.109375" customWidth="1"/>
    <col min="5121" max="5121" width="11.44140625" customWidth="1"/>
    <col min="5122" max="5122" width="7.5546875" customWidth="1"/>
    <col min="5123" max="5123" width="8.5546875" customWidth="1"/>
    <col min="5124" max="5124" width="7" customWidth="1"/>
    <col min="5126" max="5126" width="11.5546875" bestFit="1" customWidth="1"/>
    <col min="5370" max="5370" width="25" customWidth="1"/>
    <col min="5371" max="5371" width="10.44140625" customWidth="1"/>
    <col min="5372" max="5372" width="10" customWidth="1"/>
    <col min="5373" max="5373" width="9.33203125" customWidth="1"/>
    <col min="5374" max="5374" width="7.33203125" customWidth="1"/>
    <col min="5375" max="5375" width="9.44140625" customWidth="1"/>
    <col min="5376" max="5376" width="9.109375" customWidth="1"/>
    <col min="5377" max="5377" width="11.44140625" customWidth="1"/>
    <col min="5378" max="5378" width="7.5546875" customWidth="1"/>
    <col min="5379" max="5379" width="8.5546875" customWidth="1"/>
    <col min="5380" max="5380" width="7" customWidth="1"/>
    <col min="5382" max="5382" width="11.5546875" bestFit="1" customWidth="1"/>
    <col min="5626" max="5626" width="25" customWidth="1"/>
    <col min="5627" max="5627" width="10.44140625" customWidth="1"/>
    <col min="5628" max="5628" width="10" customWidth="1"/>
    <col min="5629" max="5629" width="9.33203125" customWidth="1"/>
    <col min="5630" max="5630" width="7.33203125" customWidth="1"/>
    <col min="5631" max="5631" width="9.44140625" customWidth="1"/>
    <col min="5632" max="5632" width="9.109375" customWidth="1"/>
    <col min="5633" max="5633" width="11.44140625" customWidth="1"/>
    <col min="5634" max="5634" width="7.5546875" customWidth="1"/>
    <col min="5635" max="5635" width="8.5546875" customWidth="1"/>
    <col min="5636" max="5636" width="7" customWidth="1"/>
    <col min="5638" max="5638" width="11.5546875" bestFit="1" customWidth="1"/>
    <col min="5882" max="5882" width="25" customWidth="1"/>
    <col min="5883" max="5883" width="10.44140625" customWidth="1"/>
    <col min="5884" max="5884" width="10" customWidth="1"/>
    <col min="5885" max="5885" width="9.33203125" customWidth="1"/>
    <col min="5886" max="5886" width="7.33203125" customWidth="1"/>
    <col min="5887" max="5887" width="9.44140625" customWidth="1"/>
    <col min="5888" max="5888" width="9.109375" customWidth="1"/>
    <col min="5889" max="5889" width="11.44140625" customWidth="1"/>
    <col min="5890" max="5890" width="7.5546875" customWidth="1"/>
    <col min="5891" max="5891" width="8.5546875" customWidth="1"/>
    <col min="5892" max="5892" width="7" customWidth="1"/>
    <col min="5894" max="5894" width="11.5546875" bestFit="1" customWidth="1"/>
    <col min="6138" max="6138" width="25" customWidth="1"/>
    <col min="6139" max="6139" width="10.44140625" customWidth="1"/>
    <col min="6140" max="6140" width="10" customWidth="1"/>
    <col min="6141" max="6141" width="9.33203125" customWidth="1"/>
    <col min="6142" max="6142" width="7.33203125" customWidth="1"/>
    <col min="6143" max="6143" width="9.44140625" customWidth="1"/>
    <col min="6144" max="6144" width="9.109375" customWidth="1"/>
    <col min="6145" max="6145" width="11.44140625" customWidth="1"/>
    <col min="6146" max="6146" width="7.5546875" customWidth="1"/>
    <col min="6147" max="6147" width="8.5546875" customWidth="1"/>
    <col min="6148" max="6148" width="7" customWidth="1"/>
    <col min="6150" max="6150" width="11.5546875" bestFit="1" customWidth="1"/>
    <col min="6394" max="6394" width="25" customWidth="1"/>
    <col min="6395" max="6395" width="10.44140625" customWidth="1"/>
    <col min="6396" max="6396" width="10" customWidth="1"/>
    <col min="6397" max="6397" width="9.33203125" customWidth="1"/>
    <col min="6398" max="6398" width="7.33203125" customWidth="1"/>
    <col min="6399" max="6399" width="9.44140625" customWidth="1"/>
    <col min="6400" max="6400" width="9.109375" customWidth="1"/>
    <col min="6401" max="6401" width="11.44140625" customWidth="1"/>
    <col min="6402" max="6402" width="7.5546875" customWidth="1"/>
    <col min="6403" max="6403" width="8.5546875" customWidth="1"/>
    <col min="6404" max="6404" width="7" customWidth="1"/>
    <col min="6406" max="6406" width="11.5546875" bestFit="1" customWidth="1"/>
    <col min="6650" max="6650" width="25" customWidth="1"/>
    <col min="6651" max="6651" width="10.44140625" customWidth="1"/>
    <col min="6652" max="6652" width="10" customWidth="1"/>
    <col min="6653" max="6653" width="9.33203125" customWidth="1"/>
    <col min="6654" max="6654" width="7.33203125" customWidth="1"/>
    <col min="6655" max="6655" width="9.44140625" customWidth="1"/>
    <col min="6656" max="6656" width="9.109375" customWidth="1"/>
    <col min="6657" max="6657" width="11.44140625" customWidth="1"/>
    <col min="6658" max="6658" width="7.5546875" customWidth="1"/>
    <col min="6659" max="6659" width="8.5546875" customWidth="1"/>
    <col min="6660" max="6660" width="7" customWidth="1"/>
    <col min="6662" max="6662" width="11.5546875" bestFit="1" customWidth="1"/>
    <col min="6906" max="6906" width="25" customWidth="1"/>
    <col min="6907" max="6907" width="10.44140625" customWidth="1"/>
    <col min="6908" max="6908" width="10" customWidth="1"/>
    <col min="6909" max="6909" width="9.33203125" customWidth="1"/>
    <col min="6910" max="6910" width="7.33203125" customWidth="1"/>
    <col min="6911" max="6911" width="9.44140625" customWidth="1"/>
    <col min="6912" max="6912" width="9.109375" customWidth="1"/>
    <col min="6913" max="6913" width="11.44140625" customWidth="1"/>
    <col min="6914" max="6914" width="7.5546875" customWidth="1"/>
    <col min="6915" max="6915" width="8.5546875" customWidth="1"/>
    <col min="6916" max="6916" width="7" customWidth="1"/>
    <col min="6918" max="6918" width="11.5546875" bestFit="1" customWidth="1"/>
    <col min="7162" max="7162" width="25" customWidth="1"/>
    <col min="7163" max="7163" width="10.44140625" customWidth="1"/>
    <col min="7164" max="7164" width="10" customWidth="1"/>
    <col min="7165" max="7165" width="9.33203125" customWidth="1"/>
    <col min="7166" max="7166" width="7.33203125" customWidth="1"/>
    <col min="7167" max="7167" width="9.44140625" customWidth="1"/>
    <col min="7168" max="7168" width="9.109375" customWidth="1"/>
    <col min="7169" max="7169" width="11.44140625" customWidth="1"/>
    <col min="7170" max="7170" width="7.5546875" customWidth="1"/>
    <col min="7171" max="7171" width="8.5546875" customWidth="1"/>
    <col min="7172" max="7172" width="7" customWidth="1"/>
    <col min="7174" max="7174" width="11.5546875" bestFit="1" customWidth="1"/>
    <col min="7418" max="7418" width="25" customWidth="1"/>
    <col min="7419" max="7419" width="10.44140625" customWidth="1"/>
    <col min="7420" max="7420" width="10" customWidth="1"/>
    <col min="7421" max="7421" width="9.33203125" customWidth="1"/>
    <col min="7422" max="7422" width="7.33203125" customWidth="1"/>
    <col min="7423" max="7423" width="9.44140625" customWidth="1"/>
    <col min="7424" max="7424" width="9.109375" customWidth="1"/>
    <col min="7425" max="7425" width="11.44140625" customWidth="1"/>
    <col min="7426" max="7426" width="7.5546875" customWidth="1"/>
    <col min="7427" max="7427" width="8.5546875" customWidth="1"/>
    <col min="7428" max="7428" width="7" customWidth="1"/>
    <col min="7430" max="7430" width="11.5546875" bestFit="1" customWidth="1"/>
    <col min="7674" max="7674" width="25" customWidth="1"/>
    <col min="7675" max="7675" width="10.44140625" customWidth="1"/>
    <col min="7676" max="7676" width="10" customWidth="1"/>
    <col min="7677" max="7677" width="9.33203125" customWidth="1"/>
    <col min="7678" max="7678" width="7.33203125" customWidth="1"/>
    <col min="7679" max="7679" width="9.44140625" customWidth="1"/>
    <col min="7680" max="7680" width="9.109375" customWidth="1"/>
    <col min="7681" max="7681" width="11.44140625" customWidth="1"/>
    <col min="7682" max="7682" width="7.5546875" customWidth="1"/>
    <col min="7683" max="7683" width="8.5546875" customWidth="1"/>
    <col min="7684" max="7684" width="7" customWidth="1"/>
    <col min="7686" max="7686" width="11.5546875" bestFit="1" customWidth="1"/>
    <col min="7930" max="7930" width="25" customWidth="1"/>
    <col min="7931" max="7931" width="10.44140625" customWidth="1"/>
    <col min="7932" max="7932" width="10" customWidth="1"/>
    <col min="7933" max="7933" width="9.33203125" customWidth="1"/>
    <col min="7934" max="7934" width="7.33203125" customWidth="1"/>
    <col min="7935" max="7935" width="9.44140625" customWidth="1"/>
    <col min="7936" max="7936" width="9.109375" customWidth="1"/>
    <col min="7937" max="7937" width="11.44140625" customWidth="1"/>
    <col min="7938" max="7938" width="7.5546875" customWidth="1"/>
    <col min="7939" max="7939" width="8.5546875" customWidth="1"/>
    <col min="7940" max="7940" width="7" customWidth="1"/>
    <col min="7942" max="7942" width="11.5546875" bestFit="1" customWidth="1"/>
    <col min="8186" max="8186" width="25" customWidth="1"/>
    <col min="8187" max="8187" width="10.44140625" customWidth="1"/>
    <col min="8188" max="8188" width="10" customWidth="1"/>
    <col min="8189" max="8189" width="9.33203125" customWidth="1"/>
    <col min="8190" max="8190" width="7.33203125" customWidth="1"/>
    <col min="8191" max="8191" width="9.44140625" customWidth="1"/>
    <col min="8192" max="8192" width="9.109375" customWidth="1"/>
    <col min="8193" max="8193" width="11.44140625" customWidth="1"/>
    <col min="8194" max="8194" width="7.5546875" customWidth="1"/>
    <col min="8195" max="8195" width="8.5546875" customWidth="1"/>
    <col min="8196" max="8196" width="7" customWidth="1"/>
    <col min="8198" max="8198" width="11.5546875" bestFit="1" customWidth="1"/>
    <col min="8442" max="8442" width="25" customWidth="1"/>
    <col min="8443" max="8443" width="10.44140625" customWidth="1"/>
    <col min="8444" max="8444" width="10" customWidth="1"/>
    <col min="8445" max="8445" width="9.33203125" customWidth="1"/>
    <col min="8446" max="8446" width="7.33203125" customWidth="1"/>
    <col min="8447" max="8447" width="9.44140625" customWidth="1"/>
    <col min="8448" max="8448" width="9.109375" customWidth="1"/>
    <col min="8449" max="8449" width="11.44140625" customWidth="1"/>
    <col min="8450" max="8450" width="7.5546875" customWidth="1"/>
    <col min="8451" max="8451" width="8.5546875" customWidth="1"/>
    <col min="8452" max="8452" width="7" customWidth="1"/>
    <col min="8454" max="8454" width="11.5546875" bestFit="1" customWidth="1"/>
    <col min="8698" max="8698" width="25" customWidth="1"/>
    <col min="8699" max="8699" width="10.44140625" customWidth="1"/>
    <col min="8700" max="8700" width="10" customWidth="1"/>
    <col min="8701" max="8701" width="9.33203125" customWidth="1"/>
    <col min="8702" max="8702" width="7.33203125" customWidth="1"/>
    <col min="8703" max="8703" width="9.44140625" customWidth="1"/>
    <col min="8704" max="8704" width="9.109375" customWidth="1"/>
    <col min="8705" max="8705" width="11.44140625" customWidth="1"/>
    <col min="8706" max="8706" width="7.5546875" customWidth="1"/>
    <col min="8707" max="8707" width="8.5546875" customWidth="1"/>
    <col min="8708" max="8708" width="7" customWidth="1"/>
    <col min="8710" max="8710" width="11.5546875" bestFit="1" customWidth="1"/>
    <col min="8954" max="8954" width="25" customWidth="1"/>
    <col min="8955" max="8955" width="10.44140625" customWidth="1"/>
    <col min="8956" max="8956" width="10" customWidth="1"/>
    <col min="8957" max="8957" width="9.33203125" customWidth="1"/>
    <col min="8958" max="8958" width="7.33203125" customWidth="1"/>
    <col min="8959" max="8959" width="9.44140625" customWidth="1"/>
    <col min="8960" max="8960" width="9.109375" customWidth="1"/>
    <col min="8961" max="8961" width="11.44140625" customWidth="1"/>
    <col min="8962" max="8962" width="7.5546875" customWidth="1"/>
    <col min="8963" max="8963" width="8.5546875" customWidth="1"/>
    <col min="8964" max="8964" width="7" customWidth="1"/>
    <col min="8966" max="8966" width="11.5546875" bestFit="1" customWidth="1"/>
    <col min="9210" max="9210" width="25" customWidth="1"/>
    <col min="9211" max="9211" width="10.44140625" customWidth="1"/>
    <col min="9212" max="9212" width="10" customWidth="1"/>
    <col min="9213" max="9213" width="9.33203125" customWidth="1"/>
    <col min="9214" max="9214" width="7.33203125" customWidth="1"/>
    <col min="9215" max="9215" width="9.44140625" customWidth="1"/>
    <col min="9216" max="9216" width="9.109375" customWidth="1"/>
    <col min="9217" max="9217" width="11.44140625" customWidth="1"/>
    <col min="9218" max="9218" width="7.5546875" customWidth="1"/>
    <col min="9219" max="9219" width="8.5546875" customWidth="1"/>
    <col min="9220" max="9220" width="7" customWidth="1"/>
    <col min="9222" max="9222" width="11.5546875" bestFit="1" customWidth="1"/>
    <col min="9466" max="9466" width="25" customWidth="1"/>
    <col min="9467" max="9467" width="10.44140625" customWidth="1"/>
    <col min="9468" max="9468" width="10" customWidth="1"/>
    <col min="9469" max="9469" width="9.33203125" customWidth="1"/>
    <col min="9470" max="9470" width="7.33203125" customWidth="1"/>
    <col min="9471" max="9471" width="9.44140625" customWidth="1"/>
    <col min="9472" max="9472" width="9.109375" customWidth="1"/>
    <col min="9473" max="9473" width="11.44140625" customWidth="1"/>
    <col min="9474" max="9474" width="7.5546875" customWidth="1"/>
    <col min="9475" max="9475" width="8.5546875" customWidth="1"/>
    <col min="9476" max="9476" width="7" customWidth="1"/>
    <col min="9478" max="9478" width="11.5546875" bestFit="1" customWidth="1"/>
    <col min="9722" max="9722" width="25" customWidth="1"/>
    <col min="9723" max="9723" width="10.44140625" customWidth="1"/>
    <col min="9724" max="9724" width="10" customWidth="1"/>
    <col min="9725" max="9725" width="9.33203125" customWidth="1"/>
    <col min="9726" max="9726" width="7.33203125" customWidth="1"/>
    <col min="9727" max="9727" width="9.44140625" customWidth="1"/>
    <col min="9728" max="9728" width="9.109375" customWidth="1"/>
    <col min="9729" max="9729" width="11.44140625" customWidth="1"/>
    <col min="9730" max="9730" width="7.5546875" customWidth="1"/>
    <col min="9731" max="9731" width="8.5546875" customWidth="1"/>
    <col min="9732" max="9732" width="7" customWidth="1"/>
    <col min="9734" max="9734" width="11.5546875" bestFit="1" customWidth="1"/>
    <col min="9978" max="9978" width="25" customWidth="1"/>
    <col min="9979" max="9979" width="10.44140625" customWidth="1"/>
    <col min="9980" max="9980" width="10" customWidth="1"/>
    <col min="9981" max="9981" width="9.33203125" customWidth="1"/>
    <col min="9982" max="9982" width="7.33203125" customWidth="1"/>
    <col min="9983" max="9983" width="9.44140625" customWidth="1"/>
    <col min="9984" max="9984" width="9.109375" customWidth="1"/>
    <col min="9985" max="9985" width="11.44140625" customWidth="1"/>
    <col min="9986" max="9986" width="7.5546875" customWidth="1"/>
    <col min="9987" max="9987" width="8.5546875" customWidth="1"/>
    <col min="9988" max="9988" width="7" customWidth="1"/>
    <col min="9990" max="9990" width="11.5546875" bestFit="1" customWidth="1"/>
    <col min="10234" max="10234" width="25" customWidth="1"/>
    <col min="10235" max="10235" width="10.44140625" customWidth="1"/>
    <col min="10236" max="10236" width="10" customWidth="1"/>
    <col min="10237" max="10237" width="9.33203125" customWidth="1"/>
    <col min="10238" max="10238" width="7.33203125" customWidth="1"/>
    <col min="10239" max="10239" width="9.44140625" customWidth="1"/>
    <col min="10240" max="10240" width="9.109375" customWidth="1"/>
    <col min="10241" max="10241" width="11.44140625" customWidth="1"/>
    <col min="10242" max="10242" width="7.5546875" customWidth="1"/>
    <col min="10243" max="10243" width="8.5546875" customWidth="1"/>
    <col min="10244" max="10244" width="7" customWidth="1"/>
    <col min="10246" max="10246" width="11.5546875" bestFit="1" customWidth="1"/>
    <col min="10490" max="10490" width="25" customWidth="1"/>
    <col min="10491" max="10491" width="10.44140625" customWidth="1"/>
    <col min="10492" max="10492" width="10" customWidth="1"/>
    <col min="10493" max="10493" width="9.33203125" customWidth="1"/>
    <col min="10494" max="10494" width="7.33203125" customWidth="1"/>
    <col min="10495" max="10495" width="9.44140625" customWidth="1"/>
    <col min="10496" max="10496" width="9.109375" customWidth="1"/>
    <col min="10497" max="10497" width="11.44140625" customWidth="1"/>
    <col min="10498" max="10498" width="7.5546875" customWidth="1"/>
    <col min="10499" max="10499" width="8.5546875" customWidth="1"/>
    <col min="10500" max="10500" width="7" customWidth="1"/>
    <col min="10502" max="10502" width="11.5546875" bestFit="1" customWidth="1"/>
    <col min="10746" max="10746" width="25" customWidth="1"/>
    <col min="10747" max="10747" width="10.44140625" customWidth="1"/>
    <col min="10748" max="10748" width="10" customWidth="1"/>
    <col min="10749" max="10749" width="9.33203125" customWidth="1"/>
    <col min="10750" max="10750" width="7.33203125" customWidth="1"/>
    <col min="10751" max="10751" width="9.44140625" customWidth="1"/>
    <col min="10752" max="10752" width="9.109375" customWidth="1"/>
    <col min="10753" max="10753" width="11.44140625" customWidth="1"/>
    <col min="10754" max="10754" width="7.5546875" customWidth="1"/>
    <col min="10755" max="10755" width="8.5546875" customWidth="1"/>
    <col min="10756" max="10756" width="7" customWidth="1"/>
    <col min="10758" max="10758" width="11.5546875" bestFit="1" customWidth="1"/>
    <col min="11002" max="11002" width="25" customWidth="1"/>
    <col min="11003" max="11003" width="10.44140625" customWidth="1"/>
    <col min="11004" max="11004" width="10" customWidth="1"/>
    <col min="11005" max="11005" width="9.33203125" customWidth="1"/>
    <col min="11006" max="11006" width="7.33203125" customWidth="1"/>
    <col min="11007" max="11007" width="9.44140625" customWidth="1"/>
    <col min="11008" max="11008" width="9.109375" customWidth="1"/>
    <col min="11009" max="11009" width="11.44140625" customWidth="1"/>
    <col min="11010" max="11010" width="7.5546875" customWidth="1"/>
    <col min="11011" max="11011" width="8.5546875" customWidth="1"/>
    <col min="11012" max="11012" width="7" customWidth="1"/>
    <col min="11014" max="11014" width="11.5546875" bestFit="1" customWidth="1"/>
    <col min="11258" max="11258" width="25" customWidth="1"/>
    <col min="11259" max="11259" width="10.44140625" customWidth="1"/>
    <col min="11260" max="11260" width="10" customWidth="1"/>
    <col min="11261" max="11261" width="9.33203125" customWidth="1"/>
    <col min="11262" max="11262" width="7.33203125" customWidth="1"/>
    <col min="11263" max="11263" width="9.44140625" customWidth="1"/>
    <col min="11264" max="11264" width="9.109375" customWidth="1"/>
    <col min="11265" max="11265" width="11.44140625" customWidth="1"/>
    <col min="11266" max="11266" width="7.5546875" customWidth="1"/>
    <col min="11267" max="11267" width="8.5546875" customWidth="1"/>
    <col min="11268" max="11268" width="7" customWidth="1"/>
    <col min="11270" max="11270" width="11.5546875" bestFit="1" customWidth="1"/>
    <col min="11514" max="11514" width="25" customWidth="1"/>
    <col min="11515" max="11515" width="10.44140625" customWidth="1"/>
    <col min="11516" max="11516" width="10" customWidth="1"/>
    <col min="11517" max="11517" width="9.33203125" customWidth="1"/>
    <col min="11518" max="11518" width="7.33203125" customWidth="1"/>
    <col min="11519" max="11519" width="9.44140625" customWidth="1"/>
    <col min="11520" max="11520" width="9.109375" customWidth="1"/>
    <col min="11521" max="11521" width="11.44140625" customWidth="1"/>
    <col min="11522" max="11522" width="7.5546875" customWidth="1"/>
    <col min="11523" max="11523" width="8.5546875" customWidth="1"/>
    <col min="11524" max="11524" width="7" customWidth="1"/>
    <col min="11526" max="11526" width="11.5546875" bestFit="1" customWidth="1"/>
    <col min="11770" max="11770" width="25" customWidth="1"/>
    <col min="11771" max="11771" width="10.44140625" customWidth="1"/>
    <col min="11772" max="11772" width="10" customWidth="1"/>
    <col min="11773" max="11773" width="9.33203125" customWidth="1"/>
    <col min="11774" max="11774" width="7.33203125" customWidth="1"/>
    <col min="11775" max="11775" width="9.44140625" customWidth="1"/>
    <col min="11776" max="11776" width="9.109375" customWidth="1"/>
    <col min="11777" max="11777" width="11.44140625" customWidth="1"/>
    <col min="11778" max="11778" width="7.5546875" customWidth="1"/>
    <col min="11779" max="11779" width="8.5546875" customWidth="1"/>
    <col min="11780" max="11780" width="7" customWidth="1"/>
    <col min="11782" max="11782" width="11.5546875" bestFit="1" customWidth="1"/>
    <col min="12026" max="12026" width="25" customWidth="1"/>
    <col min="12027" max="12027" width="10.44140625" customWidth="1"/>
    <col min="12028" max="12028" width="10" customWidth="1"/>
    <col min="12029" max="12029" width="9.33203125" customWidth="1"/>
    <col min="12030" max="12030" width="7.33203125" customWidth="1"/>
    <col min="12031" max="12031" width="9.44140625" customWidth="1"/>
    <col min="12032" max="12032" width="9.109375" customWidth="1"/>
    <col min="12033" max="12033" width="11.44140625" customWidth="1"/>
    <col min="12034" max="12034" width="7.5546875" customWidth="1"/>
    <col min="12035" max="12035" width="8.5546875" customWidth="1"/>
    <col min="12036" max="12036" width="7" customWidth="1"/>
    <col min="12038" max="12038" width="11.5546875" bestFit="1" customWidth="1"/>
    <col min="12282" max="12282" width="25" customWidth="1"/>
    <col min="12283" max="12283" width="10.44140625" customWidth="1"/>
    <col min="12284" max="12284" width="10" customWidth="1"/>
    <col min="12285" max="12285" width="9.33203125" customWidth="1"/>
    <col min="12286" max="12286" width="7.33203125" customWidth="1"/>
    <col min="12287" max="12287" width="9.44140625" customWidth="1"/>
    <col min="12288" max="12288" width="9.109375" customWidth="1"/>
    <col min="12289" max="12289" width="11.44140625" customWidth="1"/>
    <col min="12290" max="12290" width="7.5546875" customWidth="1"/>
    <col min="12291" max="12291" width="8.5546875" customWidth="1"/>
    <col min="12292" max="12292" width="7" customWidth="1"/>
    <col min="12294" max="12294" width="11.5546875" bestFit="1" customWidth="1"/>
    <col min="12538" max="12538" width="25" customWidth="1"/>
    <col min="12539" max="12539" width="10.44140625" customWidth="1"/>
    <col min="12540" max="12540" width="10" customWidth="1"/>
    <col min="12541" max="12541" width="9.33203125" customWidth="1"/>
    <col min="12542" max="12542" width="7.33203125" customWidth="1"/>
    <col min="12543" max="12543" width="9.44140625" customWidth="1"/>
    <col min="12544" max="12544" width="9.109375" customWidth="1"/>
    <col min="12545" max="12545" width="11.44140625" customWidth="1"/>
    <col min="12546" max="12546" width="7.5546875" customWidth="1"/>
    <col min="12547" max="12547" width="8.5546875" customWidth="1"/>
    <col min="12548" max="12548" width="7" customWidth="1"/>
    <col min="12550" max="12550" width="11.5546875" bestFit="1" customWidth="1"/>
    <col min="12794" max="12794" width="25" customWidth="1"/>
    <col min="12795" max="12795" width="10.44140625" customWidth="1"/>
    <col min="12796" max="12796" width="10" customWidth="1"/>
    <col min="12797" max="12797" width="9.33203125" customWidth="1"/>
    <col min="12798" max="12798" width="7.33203125" customWidth="1"/>
    <col min="12799" max="12799" width="9.44140625" customWidth="1"/>
    <col min="12800" max="12800" width="9.109375" customWidth="1"/>
    <col min="12801" max="12801" width="11.44140625" customWidth="1"/>
    <col min="12802" max="12802" width="7.5546875" customWidth="1"/>
    <col min="12803" max="12803" width="8.5546875" customWidth="1"/>
    <col min="12804" max="12804" width="7" customWidth="1"/>
    <col min="12806" max="12806" width="11.5546875" bestFit="1" customWidth="1"/>
    <col min="13050" max="13050" width="25" customWidth="1"/>
    <col min="13051" max="13051" width="10.44140625" customWidth="1"/>
    <col min="13052" max="13052" width="10" customWidth="1"/>
    <col min="13053" max="13053" width="9.33203125" customWidth="1"/>
    <col min="13054" max="13054" width="7.33203125" customWidth="1"/>
    <col min="13055" max="13055" width="9.44140625" customWidth="1"/>
    <col min="13056" max="13056" width="9.109375" customWidth="1"/>
    <col min="13057" max="13057" width="11.44140625" customWidth="1"/>
    <col min="13058" max="13058" width="7.5546875" customWidth="1"/>
    <col min="13059" max="13059" width="8.5546875" customWidth="1"/>
    <col min="13060" max="13060" width="7" customWidth="1"/>
    <col min="13062" max="13062" width="11.5546875" bestFit="1" customWidth="1"/>
    <col min="13306" max="13306" width="25" customWidth="1"/>
    <col min="13307" max="13307" width="10.44140625" customWidth="1"/>
    <col min="13308" max="13308" width="10" customWidth="1"/>
    <col min="13309" max="13309" width="9.33203125" customWidth="1"/>
    <col min="13310" max="13310" width="7.33203125" customWidth="1"/>
    <col min="13311" max="13311" width="9.44140625" customWidth="1"/>
    <col min="13312" max="13312" width="9.109375" customWidth="1"/>
    <col min="13313" max="13313" width="11.44140625" customWidth="1"/>
    <col min="13314" max="13314" width="7.5546875" customWidth="1"/>
    <col min="13315" max="13315" width="8.5546875" customWidth="1"/>
    <col min="13316" max="13316" width="7" customWidth="1"/>
    <col min="13318" max="13318" width="11.5546875" bestFit="1" customWidth="1"/>
    <col min="13562" max="13562" width="25" customWidth="1"/>
    <col min="13563" max="13563" width="10.44140625" customWidth="1"/>
    <col min="13564" max="13564" width="10" customWidth="1"/>
    <col min="13565" max="13565" width="9.33203125" customWidth="1"/>
    <col min="13566" max="13566" width="7.33203125" customWidth="1"/>
    <col min="13567" max="13567" width="9.44140625" customWidth="1"/>
    <col min="13568" max="13568" width="9.109375" customWidth="1"/>
    <col min="13569" max="13569" width="11.44140625" customWidth="1"/>
    <col min="13570" max="13570" width="7.5546875" customWidth="1"/>
    <col min="13571" max="13571" width="8.5546875" customWidth="1"/>
    <col min="13572" max="13572" width="7" customWidth="1"/>
    <col min="13574" max="13574" width="11.5546875" bestFit="1" customWidth="1"/>
    <col min="13818" max="13818" width="25" customWidth="1"/>
    <col min="13819" max="13819" width="10.44140625" customWidth="1"/>
    <col min="13820" max="13820" width="10" customWidth="1"/>
    <col min="13821" max="13821" width="9.33203125" customWidth="1"/>
    <col min="13822" max="13822" width="7.33203125" customWidth="1"/>
    <col min="13823" max="13823" width="9.44140625" customWidth="1"/>
    <col min="13824" max="13824" width="9.109375" customWidth="1"/>
    <col min="13825" max="13825" width="11.44140625" customWidth="1"/>
    <col min="13826" max="13826" width="7.5546875" customWidth="1"/>
    <col min="13827" max="13827" width="8.5546875" customWidth="1"/>
    <col min="13828" max="13828" width="7" customWidth="1"/>
    <col min="13830" max="13830" width="11.5546875" bestFit="1" customWidth="1"/>
    <col min="14074" max="14074" width="25" customWidth="1"/>
    <col min="14075" max="14075" width="10.44140625" customWidth="1"/>
    <col min="14076" max="14076" width="10" customWidth="1"/>
    <col min="14077" max="14077" width="9.33203125" customWidth="1"/>
    <col min="14078" max="14078" width="7.33203125" customWidth="1"/>
    <col min="14079" max="14079" width="9.44140625" customWidth="1"/>
    <col min="14080" max="14080" width="9.109375" customWidth="1"/>
    <col min="14081" max="14081" width="11.44140625" customWidth="1"/>
    <col min="14082" max="14082" width="7.5546875" customWidth="1"/>
    <col min="14083" max="14083" width="8.5546875" customWidth="1"/>
    <col min="14084" max="14084" width="7" customWidth="1"/>
    <col min="14086" max="14086" width="11.5546875" bestFit="1" customWidth="1"/>
    <col min="14330" max="14330" width="25" customWidth="1"/>
    <col min="14331" max="14331" width="10.44140625" customWidth="1"/>
    <col min="14332" max="14332" width="10" customWidth="1"/>
    <col min="14333" max="14333" width="9.33203125" customWidth="1"/>
    <col min="14334" max="14334" width="7.33203125" customWidth="1"/>
    <col min="14335" max="14335" width="9.44140625" customWidth="1"/>
    <col min="14336" max="14336" width="9.109375" customWidth="1"/>
    <col min="14337" max="14337" width="11.44140625" customWidth="1"/>
    <col min="14338" max="14338" width="7.5546875" customWidth="1"/>
    <col min="14339" max="14339" width="8.5546875" customWidth="1"/>
    <col min="14340" max="14340" width="7" customWidth="1"/>
    <col min="14342" max="14342" width="11.5546875" bestFit="1" customWidth="1"/>
    <col min="14586" max="14586" width="25" customWidth="1"/>
    <col min="14587" max="14587" width="10.44140625" customWidth="1"/>
    <col min="14588" max="14588" width="10" customWidth="1"/>
    <col min="14589" max="14589" width="9.33203125" customWidth="1"/>
    <col min="14590" max="14590" width="7.33203125" customWidth="1"/>
    <col min="14591" max="14591" width="9.44140625" customWidth="1"/>
    <col min="14592" max="14592" width="9.109375" customWidth="1"/>
    <col min="14593" max="14593" width="11.44140625" customWidth="1"/>
    <col min="14594" max="14594" width="7.5546875" customWidth="1"/>
    <col min="14595" max="14595" width="8.5546875" customWidth="1"/>
    <col min="14596" max="14596" width="7" customWidth="1"/>
    <col min="14598" max="14598" width="11.5546875" bestFit="1" customWidth="1"/>
    <col min="14842" max="14842" width="25" customWidth="1"/>
    <col min="14843" max="14843" width="10.44140625" customWidth="1"/>
    <col min="14844" max="14844" width="10" customWidth="1"/>
    <col min="14845" max="14845" width="9.33203125" customWidth="1"/>
    <col min="14846" max="14846" width="7.33203125" customWidth="1"/>
    <col min="14847" max="14847" width="9.44140625" customWidth="1"/>
    <col min="14848" max="14848" width="9.109375" customWidth="1"/>
    <col min="14849" max="14849" width="11.44140625" customWidth="1"/>
    <col min="14850" max="14850" width="7.5546875" customWidth="1"/>
    <col min="14851" max="14851" width="8.5546875" customWidth="1"/>
    <col min="14852" max="14852" width="7" customWidth="1"/>
    <col min="14854" max="14854" width="11.5546875" bestFit="1" customWidth="1"/>
    <col min="15098" max="15098" width="25" customWidth="1"/>
    <col min="15099" max="15099" width="10.44140625" customWidth="1"/>
    <col min="15100" max="15100" width="10" customWidth="1"/>
    <col min="15101" max="15101" width="9.33203125" customWidth="1"/>
    <col min="15102" max="15102" width="7.33203125" customWidth="1"/>
    <col min="15103" max="15103" width="9.44140625" customWidth="1"/>
    <col min="15104" max="15104" width="9.109375" customWidth="1"/>
    <col min="15105" max="15105" width="11.44140625" customWidth="1"/>
    <col min="15106" max="15106" width="7.5546875" customWidth="1"/>
    <col min="15107" max="15107" width="8.5546875" customWidth="1"/>
    <col min="15108" max="15108" width="7" customWidth="1"/>
    <col min="15110" max="15110" width="11.5546875" bestFit="1" customWidth="1"/>
    <col min="15354" max="15354" width="25" customWidth="1"/>
    <col min="15355" max="15355" width="10.44140625" customWidth="1"/>
    <col min="15356" max="15356" width="10" customWidth="1"/>
    <col min="15357" max="15357" width="9.33203125" customWidth="1"/>
    <col min="15358" max="15358" width="7.33203125" customWidth="1"/>
    <col min="15359" max="15359" width="9.44140625" customWidth="1"/>
    <col min="15360" max="15360" width="9.109375" customWidth="1"/>
    <col min="15361" max="15361" width="11.44140625" customWidth="1"/>
    <col min="15362" max="15362" width="7.5546875" customWidth="1"/>
    <col min="15363" max="15363" width="8.5546875" customWidth="1"/>
    <col min="15364" max="15364" width="7" customWidth="1"/>
    <col min="15366" max="15366" width="11.5546875" bestFit="1" customWidth="1"/>
    <col min="15610" max="15610" width="25" customWidth="1"/>
    <col min="15611" max="15611" width="10.44140625" customWidth="1"/>
    <col min="15612" max="15612" width="10" customWidth="1"/>
    <col min="15613" max="15613" width="9.33203125" customWidth="1"/>
    <col min="15614" max="15614" width="7.33203125" customWidth="1"/>
    <col min="15615" max="15615" width="9.44140625" customWidth="1"/>
    <col min="15616" max="15616" width="9.109375" customWidth="1"/>
    <col min="15617" max="15617" width="11.44140625" customWidth="1"/>
    <col min="15618" max="15618" width="7.5546875" customWidth="1"/>
    <col min="15619" max="15619" width="8.5546875" customWidth="1"/>
    <col min="15620" max="15620" width="7" customWidth="1"/>
    <col min="15622" max="15622" width="11.5546875" bestFit="1" customWidth="1"/>
    <col min="15866" max="15866" width="25" customWidth="1"/>
    <col min="15867" max="15867" width="10.44140625" customWidth="1"/>
    <col min="15868" max="15868" width="10" customWidth="1"/>
    <col min="15869" max="15869" width="9.33203125" customWidth="1"/>
    <col min="15870" max="15870" width="7.33203125" customWidth="1"/>
    <col min="15871" max="15871" width="9.44140625" customWidth="1"/>
    <col min="15872" max="15872" width="9.109375" customWidth="1"/>
    <col min="15873" max="15873" width="11.44140625" customWidth="1"/>
    <col min="15874" max="15874" width="7.5546875" customWidth="1"/>
    <col min="15875" max="15875" width="8.5546875" customWidth="1"/>
    <col min="15876" max="15876" width="7" customWidth="1"/>
    <col min="15878" max="15878" width="11.5546875" bestFit="1" customWidth="1"/>
    <col min="16122" max="16122" width="25" customWidth="1"/>
    <col min="16123" max="16123" width="10.44140625" customWidth="1"/>
    <col min="16124" max="16124" width="10" customWidth="1"/>
    <col min="16125" max="16125" width="9.33203125" customWidth="1"/>
    <col min="16126" max="16126" width="7.33203125" customWidth="1"/>
    <col min="16127" max="16127" width="9.44140625" customWidth="1"/>
    <col min="16128" max="16128" width="9.109375" customWidth="1"/>
    <col min="16129" max="16129" width="11.44140625" customWidth="1"/>
    <col min="16130" max="16130" width="7.5546875" customWidth="1"/>
    <col min="16131" max="16131" width="8.5546875" customWidth="1"/>
    <col min="16132" max="16132" width="7" customWidth="1"/>
    <col min="16134" max="16134" width="11.5546875" bestFit="1" customWidth="1"/>
    <col min="16369" max="16384" width="11.44140625" customWidth="1"/>
  </cols>
  <sheetData>
    <row r="1" spans="1:20">
      <c r="A1" s="16" t="s">
        <v>134</v>
      </c>
      <c r="K1" s="19" t="s">
        <v>44</v>
      </c>
    </row>
    <row r="2" spans="1:20" ht="18" customHeight="1">
      <c r="A2" s="6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20" s="18" customFormat="1">
      <c r="A3" s="20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20" s="101" customFormat="1" ht="29.25" customHeight="1">
      <c r="A4" s="60"/>
      <c r="B4" s="181" t="s">
        <v>125</v>
      </c>
      <c r="C4" s="181"/>
      <c r="D4" s="179" t="s">
        <v>135</v>
      </c>
      <c r="E4" s="179"/>
      <c r="F4" s="179" t="s">
        <v>136</v>
      </c>
      <c r="G4" s="179"/>
      <c r="H4" s="179" t="s">
        <v>137</v>
      </c>
      <c r="I4" s="179"/>
      <c r="J4" s="179" t="s">
        <v>138</v>
      </c>
      <c r="K4" s="179"/>
      <c r="L4" s="179" t="s">
        <v>139</v>
      </c>
      <c r="M4" s="179"/>
      <c r="N4" s="179" t="s">
        <v>140</v>
      </c>
      <c r="O4" s="179"/>
      <c r="P4" s="179" t="s">
        <v>141</v>
      </c>
      <c r="Q4" s="179"/>
      <c r="R4" s="180" t="s">
        <v>130</v>
      </c>
      <c r="S4" s="180"/>
      <c r="T4" s="100"/>
    </row>
    <row r="5" spans="1:20" s="102" customFormat="1">
      <c r="A5" s="93"/>
      <c r="B5" s="63" t="s">
        <v>116</v>
      </c>
      <c r="C5" s="63" t="s">
        <v>117</v>
      </c>
      <c r="D5" s="63" t="s">
        <v>116</v>
      </c>
      <c r="E5" s="63" t="s">
        <v>117</v>
      </c>
      <c r="F5" s="63" t="s">
        <v>116</v>
      </c>
      <c r="G5" s="63" t="s">
        <v>117</v>
      </c>
      <c r="H5" s="63" t="s">
        <v>116</v>
      </c>
      <c r="I5" s="63" t="s">
        <v>117</v>
      </c>
      <c r="J5" s="63" t="s">
        <v>116</v>
      </c>
      <c r="K5" s="63" t="s">
        <v>117</v>
      </c>
      <c r="L5" s="63" t="s">
        <v>116</v>
      </c>
      <c r="M5" s="63" t="s">
        <v>117</v>
      </c>
      <c r="N5" s="63" t="s">
        <v>116</v>
      </c>
      <c r="O5" s="63" t="s">
        <v>117</v>
      </c>
      <c r="P5" s="63" t="s">
        <v>116</v>
      </c>
      <c r="Q5" s="63" t="s">
        <v>117</v>
      </c>
      <c r="R5" s="63" t="s">
        <v>116</v>
      </c>
      <c r="S5" s="63" t="s">
        <v>117</v>
      </c>
      <c r="T5" s="26"/>
    </row>
    <row r="6" spans="1:20" s="44" customFormat="1">
      <c r="A6" s="50" t="s">
        <v>48</v>
      </c>
      <c r="B6" s="65">
        <v>655388</v>
      </c>
      <c r="C6" s="51">
        <v>99.471066502952766</v>
      </c>
      <c r="D6" s="65">
        <v>219226</v>
      </c>
      <c r="E6" s="51">
        <v>33.449803780356063</v>
      </c>
      <c r="F6" s="65">
        <v>217242</v>
      </c>
      <c r="G6" s="51">
        <v>33.147082339011398</v>
      </c>
      <c r="H6" s="65">
        <v>63934</v>
      </c>
      <c r="I6" s="51">
        <v>9.7551374147833041</v>
      </c>
      <c r="J6" s="65">
        <v>49299</v>
      </c>
      <c r="K6" s="51">
        <v>7.5221090407514328</v>
      </c>
      <c r="L6" s="65">
        <v>23934</v>
      </c>
      <c r="M6" s="51">
        <v>3.6518825489633624</v>
      </c>
      <c r="N6" s="65">
        <v>15984</v>
      </c>
      <c r="O6" s="51">
        <v>2.4388606443816485</v>
      </c>
      <c r="P6" s="65">
        <v>21304</v>
      </c>
      <c r="Q6" s="51">
        <v>3.250593541535701</v>
      </c>
      <c r="R6" s="65">
        <f>B6-SUM(D6,F6,H6,J6,L6,N6,P6)</f>
        <v>44465</v>
      </c>
      <c r="S6" s="103">
        <f>R6/B6*100</f>
        <v>6.7845306902170925</v>
      </c>
      <c r="T6" s="104"/>
    </row>
    <row r="7" spans="1:20">
      <c r="A7" s="32" t="s">
        <v>49</v>
      </c>
      <c r="B7" s="17">
        <v>3825</v>
      </c>
      <c r="C7" s="33">
        <v>99.63532169835895</v>
      </c>
      <c r="D7" s="17">
        <v>1716</v>
      </c>
      <c r="E7" s="33">
        <v>44.862745098039213</v>
      </c>
      <c r="F7" s="17">
        <v>1825</v>
      </c>
      <c r="G7" s="33">
        <v>47.712418300653596</v>
      </c>
      <c r="H7" s="17">
        <v>0</v>
      </c>
      <c r="I7" s="33">
        <v>0</v>
      </c>
      <c r="J7" s="17">
        <v>0</v>
      </c>
      <c r="K7" s="33">
        <v>0</v>
      </c>
      <c r="L7" s="17">
        <v>0</v>
      </c>
      <c r="M7" s="33">
        <v>0</v>
      </c>
      <c r="N7" s="17">
        <v>0</v>
      </c>
      <c r="O7" s="33">
        <v>0</v>
      </c>
      <c r="P7" s="17">
        <v>0</v>
      </c>
      <c r="Q7" s="105">
        <v>0</v>
      </c>
      <c r="R7" s="106">
        <f t="shared" ref="R7:R51" si="0">B7-SUM(D7,F7,H7,J7,L7,N7,P7)</f>
        <v>284</v>
      </c>
      <c r="S7" s="107">
        <f t="shared" ref="S7:S51" si="1">R7/B7*100</f>
        <v>7.4248366013071898</v>
      </c>
      <c r="T7" s="108"/>
    </row>
    <row r="8" spans="1:20">
      <c r="A8" s="32" t="s">
        <v>50</v>
      </c>
      <c r="B8" s="17">
        <v>6514</v>
      </c>
      <c r="C8" s="33">
        <v>99.617678544119897</v>
      </c>
      <c r="D8" s="17">
        <v>2089</v>
      </c>
      <c r="E8" s="33">
        <v>32.069389008289839</v>
      </c>
      <c r="F8" s="17">
        <v>2119</v>
      </c>
      <c r="G8" s="33">
        <v>32.529935523487872</v>
      </c>
      <c r="H8" s="17">
        <v>196</v>
      </c>
      <c r="I8" s="33">
        <v>3.0089038992938284</v>
      </c>
      <c r="J8" s="17">
        <v>379</v>
      </c>
      <c r="K8" s="33">
        <v>5.8182376420018427</v>
      </c>
      <c r="L8" s="17">
        <v>0</v>
      </c>
      <c r="M8" s="33">
        <v>0</v>
      </c>
      <c r="N8" s="17">
        <v>0</v>
      </c>
      <c r="O8" s="33">
        <v>0</v>
      </c>
      <c r="P8" s="17">
        <v>720</v>
      </c>
      <c r="Q8" s="109">
        <v>11.053116364752839</v>
      </c>
      <c r="R8" s="110">
        <f t="shared" si="0"/>
        <v>1011</v>
      </c>
      <c r="S8" s="111">
        <f t="shared" si="1"/>
        <v>15.52041756217378</v>
      </c>
      <c r="T8" s="108"/>
    </row>
    <row r="9" spans="1:20">
      <c r="A9" s="32" t="s">
        <v>51</v>
      </c>
      <c r="B9" s="17">
        <v>15080</v>
      </c>
      <c r="C9" s="33">
        <v>99.249703830459396</v>
      </c>
      <c r="D9" s="17">
        <v>4061</v>
      </c>
      <c r="E9" s="33">
        <v>26.929708222811673</v>
      </c>
      <c r="F9" s="17">
        <v>8282</v>
      </c>
      <c r="G9" s="33">
        <v>54.92042440318302</v>
      </c>
      <c r="H9" s="17">
        <v>809</v>
      </c>
      <c r="I9" s="33">
        <v>5.3647214854111409</v>
      </c>
      <c r="J9" s="17">
        <v>903</v>
      </c>
      <c r="K9" s="33">
        <v>5.9880636604774535</v>
      </c>
      <c r="L9" s="17">
        <v>0</v>
      </c>
      <c r="M9" s="33">
        <v>0</v>
      </c>
      <c r="N9" s="17">
        <v>0</v>
      </c>
      <c r="O9" s="33">
        <v>0</v>
      </c>
      <c r="P9" s="17">
        <v>581</v>
      </c>
      <c r="Q9" s="109">
        <v>3.8527851458885944</v>
      </c>
      <c r="R9" s="110">
        <f t="shared" si="0"/>
        <v>444</v>
      </c>
      <c r="S9" s="111">
        <f t="shared" si="1"/>
        <v>2.9442970822281165</v>
      </c>
      <c r="T9" s="108"/>
    </row>
    <row r="10" spans="1:20">
      <c r="A10" s="32" t="s">
        <v>52</v>
      </c>
      <c r="B10" s="17">
        <v>1002</v>
      </c>
      <c r="C10" s="33">
        <v>99.404761904761912</v>
      </c>
      <c r="D10" s="17">
        <v>434</v>
      </c>
      <c r="E10" s="33">
        <v>43.313373253493012</v>
      </c>
      <c r="F10" s="17">
        <v>449</v>
      </c>
      <c r="G10" s="33">
        <v>44.810379241516969</v>
      </c>
      <c r="H10" s="17">
        <v>119</v>
      </c>
      <c r="I10" s="33">
        <v>11.876247504990021</v>
      </c>
      <c r="J10" s="17">
        <v>0</v>
      </c>
      <c r="K10" s="33">
        <v>0</v>
      </c>
      <c r="L10" s="17">
        <v>0</v>
      </c>
      <c r="M10" s="33">
        <v>0</v>
      </c>
      <c r="N10" s="17">
        <v>0</v>
      </c>
      <c r="O10" s="33">
        <v>0</v>
      </c>
      <c r="P10" s="17">
        <v>0</v>
      </c>
      <c r="Q10" s="109">
        <v>0</v>
      </c>
      <c r="R10" s="110">
        <f t="shared" si="0"/>
        <v>0</v>
      </c>
      <c r="S10" s="111">
        <f t="shared" si="1"/>
        <v>0</v>
      </c>
      <c r="T10" s="108"/>
    </row>
    <row r="11" spans="1:20">
      <c r="A11" s="32" t="s">
        <v>53</v>
      </c>
      <c r="B11" s="17">
        <v>18316</v>
      </c>
      <c r="C11" s="33">
        <v>99.456993918331875</v>
      </c>
      <c r="D11" s="17">
        <v>9472</v>
      </c>
      <c r="E11" s="33">
        <v>51.714348110941252</v>
      </c>
      <c r="F11" s="17">
        <v>4675</v>
      </c>
      <c r="G11" s="33">
        <v>25.524131906529814</v>
      </c>
      <c r="H11" s="17">
        <v>1465</v>
      </c>
      <c r="I11" s="33">
        <v>7.9984712819392882</v>
      </c>
      <c r="J11" s="17">
        <v>1065</v>
      </c>
      <c r="K11" s="33">
        <v>5.8145883380650796</v>
      </c>
      <c r="L11" s="17">
        <v>0</v>
      </c>
      <c r="M11" s="33">
        <v>0</v>
      </c>
      <c r="N11" s="17">
        <v>0</v>
      </c>
      <c r="O11" s="33">
        <v>0</v>
      </c>
      <c r="P11" s="17">
        <v>435</v>
      </c>
      <c r="Q11" s="109">
        <v>2.3749727014632018</v>
      </c>
      <c r="R11" s="110">
        <f t="shared" si="0"/>
        <v>1204</v>
      </c>
      <c r="S11" s="111">
        <f t="shared" si="1"/>
        <v>6.5734876610613666</v>
      </c>
      <c r="T11" s="108"/>
    </row>
    <row r="12" spans="1:20">
      <c r="A12" s="32" t="s">
        <v>54</v>
      </c>
      <c r="B12" s="17">
        <v>5402</v>
      </c>
      <c r="C12" s="33">
        <v>99.264976111723641</v>
      </c>
      <c r="D12" s="17">
        <v>1815</v>
      </c>
      <c r="E12" s="33">
        <v>33.598667160310995</v>
      </c>
      <c r="F12" s="17">
        <v>2600</v>
      </c>
      <c r="G12" s="33">
        <v>48.130322102924843</v>
      </c>
      <c r="H12" s="17">
        <v>572</v>
      </c>
      <c r="I12" s="33">
        <v>10.588670862643465</v>
      </c>
      <c r="J12" s="17">
        <v>0</v>
      </c>
      <c r="K12" s="33">
        <v>0</v>
      </c>
      <c r="L12" s="17">
        <v>0</v>
      </c>
      <c r="M12" s="33">
        <v>0</v>
      </c>
      <c r="N12" s="17">
        <v>0</v>
      </c>
      <c r="O12" s="33">
        <v>0</v>
      </c>
      <c r="P12" s="17">
        <v>137</v>
      </c>
      <c r="Q12" s="109">
        <v>2.5360977415771937</v>
      </c>
      <c r="R12" s="110">
        <f t="shared" si="0"/>
        <v>278</v>
      </c>
      <c r="S12" s="111">
        <f t="shared" si="1"/>
        <v>5.1462421325435024</v>
      </c>
      <c r="T12" s="108"/>
    </row>
    <row r="13" spans="1:20">
      <c r="A13" s="32" t="s">
        <v>55</v>
      </c>
      <c r="B13" s="17">
        <v>783</v>
      </c>
      <c r="C13" s="33">
        <v>99.745222929936304</v>
      </c>
      <c r="D13" s="17">
        <v>169</v>
      </c>
      <c r="E13" s="33">
        <v>21.583652618135378</v>
      </c>
      <c r="F13" s="17">
        <v>379</v>
      </c>
      <c r="G13" s="33">
        <v>48.403575989782887</v>
      </c>
      <c r="H13" s="17">
        <v>235</v>
      </c>
      <c r="I13" s="33">
        <v>30.012771392081738</v>
      </c>
      <c r="J13" s="17">
        <v>0</v>
      </c>
      <c r="K13" s="33">
        <v>0</v>
      </c>
      <c r="L13" s="17">
        <v>0</v>
      </c>
      <c r="M13" s="33">
        <v>0</v>
      </c>
      <c r="N13" s="17">
        <v>0</v>
      </c>
      <c r="O13" s="33">
        <v>0</v>
      </c>
      <c r="P13" s="17">
        <v>0</v>
      </c>
      <c r="Q13" s="109">
        <v>0</v>
      </c>
      <c r="R13" s="110">
        <f t="shared" si="0"/>
        <v>0</v>
      </c>
      <c r="S13" s="111">
        <f t="shared" si="1"/>
        <v>0</v>
      </c>
      <c r="T13" s="108"/>
    </row>
    <row r="14" spans="1:20">
      <c r="A14" s="32" t="s">
        <v>56</v>
      </c>
      <c r="B14" s="17">
        <v>4413</v>
      </c>
      <c r="C14" s="33">
        <v>99.481514878268712</v>
      </c>
      <c r="D14" s="17">
        <v>1372</v>
      </c>
      <c r="E14" s="33">
        <v>31.089961477452981</v>
      </c>
      <c r="F14" s="17">
        <v>1767</v>
      </c>
      <c r="G14" s="33">
        <v>40.040788579197823</v>
      </c>
      <c r="H14" s="17">
        <v>123</v>
      </c>
      <c r="I14" s="33">
        <v>2.7872195785180147</v>
      </c>
      <c r="J14" s="17">
        <v>252</v>
      </c>
      <c r="K14" s="33">
        <v>5.7104010876954447</v>
      </c>
      <c r="L14" s="17">
        <v>0</v>
      </c>
      <c r="M14" s="33">
        <v>0</v>
      </c>
      <c r="N14" s="17">
        <v>0</v>
      </c>
      <c r="O14" s="33">
        <v>0</v>
      </c>
      <c r="P14" s="17">
        <v>81</v>
      </c>
      <c r="Q14" s="109">
        <v>1.8354860639021073</v>
      </c>
      <c r="R14" s="110">
        <f t="shared" si="0"/>
        <v>818</v>
      </c>
      <c r="S14" s="111">
        <f t="shared" si="1"/>
        <v>18.536143213233629</v>
      </c>
      <c r="T14" s="108"/>
    </row>
    <row r="15" spans="1:20">
      <c r="A15" s="32" t="s">
        <v>57</v>
      </c>
      <c r="B15" s="17">
        <v>9339</v>
      </c>
      <c r="C15" s="33">
        <v>99.435689948892673</v>
      </c>
      <c r="D15" s="17">
        <v>2136</v>
      </c>
      <c r="E15" s="33">
        <v>22.871827818824286</v>
      </c>
      <c r="F15" s="17">
        <v>4050</v>
      </c>
      <c r="G15" s="33">
        <v>43.366527465467399</v>
      </c>
      <c r="H15" s="17">
        <v>1019</v>
      </c>
      <c r="I15" s="33">
        <v>10.911232466002783</v>
      </c>
      <c r="J15" s="17">
        <v>925</v>
      </c>
      <c r="K15" s="33">
        <v>9.904700717421564</v>
      </c>
      <c r="L15" s="17">
        <v>0</v>
      </c>
      <c r="M15" s="33">
        <v>0</v>
      </c>
      <c r="N15" s="17">
        <v>0</v>
      </c>
      <c r="O15" s="33">
        <v>0</v>
      </c>
      <c r="P15" s="17">
        <v>647</v>
      </c>
      <c r="Q15" s="109">
        <v>6.9279366099154078</v>
      </c>
      <c r="R15" s="110">
        <f t="shared" si="0"/>
        <v>562</v>
      </c>
      <c r="S15" s="111">
        <f t="shared" si="1"/>
        <v>6.0177749223685622</v>
      </c>
      <c r="T15" s="108"/>
    </row>
    <row r="16" spans="1:20">
      <c r="A16" s="32" t="s">
        <v>58</v>
      </c>
      <c r="B16" s="17">
        <v>9425</v>
      </c>
      <c r="C16" s="33">
        <v>99.524815205913413</v>
      </c>
      <c r="D16" s="17">
        <v>4906</v>
      </c>
      <c r="E16" s="33">
        <v>52.053050397877989</v>
      </c>
      <c r="F16" s="17">
        <v>2925</v>
      </c>
      <c r="G16" s="33">
        <v>31.03448275862069</v>
      </c>
      <c r="H16" s="17">
        <v>366</v>
      </c>
      <c r="I16" s="33">
        <v>3.8832891246684347</v>
      </c>
      <c r="J16" s="17">
        <v>507</v>
      </c>
      <c r="K16" s="33">
        <v>5.3793103448275863</v>
      </c>
      <c r="L16" s="17">
        <v>0</v>
      </c>
      <c r="M16" s="33">
        <v>0</v>
      </c>
      <c r="N16" s="17">
        <v>0</v>
      </c>
      <c r="O16" s="33">
        <v>0</v>
      </c>
      <c r="P16" s="17">
        <v>0</v>
      </c>
      <c r="Q16" s="109">
        <v>0</v>
      </c>
      <c r="R16" s="110">
        <f t="shared" si="0"/>
        <v>721</v>
      </c>
      <c r="S16" s="111">
        <f t="shared" si="1"/>
        <v>7.6498673740053054</v>
      </c>
      <c r="T16" s="108"/>
    </row>
    <row r="17" spans="1:20">
      <c r="A17" s="32" t="s">
        <v>59</v>
      </c>
      <c r="B17" s="17">
        <v>5073</v>
      </c>
      <c r="C17" s="33">
        <v>99.548665620094184</v>
      </c>
      <c r="D17" s="17">
        <v>1484</v>
      </c>
      <c r="E17" s="33">
        <v>29.252907549773312</v>
      </c>
      <c r="F17" s="17">
        <v>2674</v>
      </c>
      <c r="G17" s="33">
        <v>52.710427754780213</v>
      </c>
      <c r="H17" s="17">
        <v>485</v>
      </c>
      <c r="I17" s="33">
        <v>9.5604178986792832</v>
      </c>
      <c r="J17" s="17">
        <v>328</v>
      </c>
      <c r="K17" s="33">
        <v>6.465602207766608</v>
      </c>
      <c r="L17" s="17">
        <v>0</v>
      </c>
      <c r="M17" s="33">
        <v>0</v>
      </c>
      <c r="N17" s="17">
        <v>0</v>
      </c>
      <c r="O17" s="33">
        <v>0</v>
      </c>
      <c r="P17" s="17">
        <v>0</v>
      </c>
      <c r="Q17" s="109">
        <v>0</v>
      </c>
      <c r="R17" s="110">
        <f t="shared" si="0"/>
        <v>102</v>
      </c>
      <c r="S17" s="111">
        <f t="shared" si="1"/>
        <v>2.0106445890005915</v>
      </c>
      <c r="T17" s="108"/>
    </row>
    <row r="18" spans="1:20">
      <c r="A18" s="32" t="s">
        <v>60</v>
      </c>
      <c r="B18" s="17">
        <v>3646</v>
      </c>
      <c r="C18" s="33">
        <v>99.291938997821347</v>
      </c>
      <c r="D18" s="17">
        <v>1087</v>
      </c>
      <c r="E18" s="33">
        <v>29.813494240263299</v>
      </c>
      <c r="F18" s="17">
        <v>1122</v>
      </c>
      <c r="G18" s="33">
        <v>30.773450356555127</v>
      </c>
      <c r="H18" s="17">
        <v>93</v>
      </c>
      <c r="I18" s="33">
        <v>2.5507405375754253</v>
      </c>
      <c r="J18" s="17">
        <v>215</v>
      </c>
      <c r="K18" s="33">
        <v>5.8968732857926494</v>
      </c>
      <c r="L18" s="17">
        <v>0</v>
      </c>
      <c r="M18" s="33">
        <v>0</v>
      </c>
      <c r="N18" s="17">
        <v>0</v>
      </c>
      <c r="O18" s="33">
        <v>0</v>
      </c>
      <c r="P18" s="17">
        <v>0</v>
      </c>
      <c r="Q18" s="109">
        <v>0</v>
      </c>
      <c r="R18" s="110">
        <f t="shared" si="0"/>
        <v>1129</v>
      </c>
      <c r="S18" s="111">
        <f t="shared" si="1"/>
        <v>30.965441579813497</v>
      </c>
      <c r="T18" s="108"/>
    </row>
    <row r="19" spans="1:20">
      <c r="A19" s="32" t="s">
        <v>61</v>
      </c>
      <c r="B19" s="17">
        <v>6554</v>
      </c>
      <c r="C19" s="33">
        <v>99.242883101150809</v>
      </c>
      <c r="D19" s="17">
        <v>1495</v>
      </c>
      <c r="E19" s="33">
        <v>22.810497406164174</v>
      </c>
      <c r="F19" s="17">
        <v>3953</v>
      </c>
      <c r="G19" s="33">
        <v>60.314311870613366</v>
      </c>
      <c r="H19" s="17">
        <v>430</v>
      </c>
      <c r="I19" s="33">
        <v>6.5608788526090933</v>
      </c>
      <c r="J19" s="17">
        <v>0</v>
      </c>
      <c r="K19" s="33">
        <v>0</v>
      </c>
      <c r="L19" s="17">
        <v>0</v>
      </c>
      <c r="M19" s="33">
        <v>0</v>
      </c>
      <c r="N19" s="17">
        <v>0</v>
      </c>
      <c r="O19" s="33">
        <v>0</v>
      </c>
      <c r="P19" s="17">
        <v>227</v>
      </c>
      <c r="Q19" s="109">
        <v>3.463533719865731</v>
      </c>
      <c r="R19" s="110">
        <f t="shared" si="0"/>
        <v>449</v>
      </c>
      <c r="S19" s="111">
        <f t="shared" si="1"/>
        <v>6.8507781507476357</v>
      </c>
      <c r="T19" s="108"/>
    </row>
    <row r="20" spans="1:20">
      <c r="A20" s="32" t="s">
        <v>62</v>
      </c>
      <c r="B20" s="17">
        <v>5126</v>
      </c>
      <c r="C20" s="33">
        <v>99.321836853322992</v>
      </c>
      <c r="D20" s="17">
        <v>1305</v>
      </c>
      <c r="E20" s="33">
        <v>25.458447132266876</v>
      </c>
      <c r="F20" s="17">
        <v>2915</v>
      </c>
      <c r="G20" s="33">
        <v>56.866952789699575</v>
      </c>
      <c r="H20" s="17">
        <v>298</v>
      </c>
      <c r="I20" s="33">
        <v>5.8134998049161144</v>
      </c>
      <c r="J20" s="17">
        <v>0</v>
      </c>
      <c r="K20" s="33">
        <v>0</v>
      </c>
      <c r="L20" s="17">
        <v>0</v>
      </c>
      <c r="M20" s="33">
        <v>0</v>
      </c>
      <c r="N20" s="17">
        <v>0</v>
      </c>
      <c r="O20" s="33">
        <v>0</v>
      </c>
      <c r="P20" s="17">
        <v>141</v>
      </c>
      <c r="Q20" s="109">
        <v>2.7506827936012486</v>
      </c>
      <c r="R20" s="110">
        <f t="shared" si="0"/>
        <v>467</v>
      </c>
      <c r="S20" s="111">
        <f t="shared" si="1"/>
        <v>9.1104174795161921</v>
      </c>
      <c r="T20" s="108"/>
    </row>
    <row r="21" spans="1:20">
      <c r="A21" s="32" t="s">
        <v>63</v>
      </c>
      <c r="B21" s="17">
        <v>1220</v>
      </c>
      <c r="C21" s="33">
        <v>99.025974025974023</v>
      </c>
      <c r="D21" s="17">
        <v>419</v>
      </c>
      <c r="E21" s="33">
        <v>34.344262295081968</v>
      </c>
      <c r="F21" s="17">
        <v>770</v>
      </c>
      <c r="G21" s="33">
        <v>63.114754098360656</v>
      </c>
      <c r="H21" s="17">
        <v>0</v>
      </c>
      <c r="I21" s="33">
        <v>0</v>
      </c>
      <c r="J21" s="17">
        <v>0</v>
      </c>
      <c r="K21" s="33">
        <v>0</v>
      </c>
      <c r="L21" s="17">
        <v>0</v>
      </c>
      <c r="M21" s="33">
        <v>0</v>
      </c>
      <c r="N21" s="17">
        <v>0</v>
      </c>
      <c r="O21" s="33">
        <v>0</v>
      </c>
      <c r="P21" s="17">
        <v>31</v>
      </c>
      <c r="Q21" s="109">
        <v>2.540983606557377</v>
      </c>
      <c r="R21" s="110">
        <f t="shared" si="0"/>
        <v>0</v>
      </c>
      <c r="S21" s="111">
        <f t="shared" si="1"/>
        <v>0</v>
      </c>
      <c r="T21" s="108"/>
    </row>
    <row r="22" spans="1:20">
      <c r="A22" s="32" t="s">
        <v>104</v>
      </c>
      <c r="B22" s="17">
        <v>12784</v>
      </c>
      <c r="C22" s="33">
        <v>99.463160351668861</v>
      </c>
      <c r="D22" s="17">
        <v>5174</v>
      </c>
      <c r="E22" s="33">
        <v>40.472465581977474</v>
      </c>
      <c r="F22" s="17">
        <v>5328</v>
      </c>
      <c r="G22" s="33">
        <v>41.677096370463076</v>
      </c>
      <c r="H22" s="17">
        <v>1096</v>
      </c>
      <c r="I22" s="33">
        <v>8.5732165206508135</v>
      </c>
      <c r="J22" s="17">
        <v>600</v>
      </c>
      <c r="K22" s="33">
        <v>4.693366708385482</v>
      </c>
      <c r="L22" s="17">
        <v>0</v>
      </c>
      <c r="M22" s="33">
        <v>0</v>
      </c>
      <c r="N22" s="17">
        <v>0</v>
      </c>
      <c r="O22" s="33">
        <v>0</v>
      </c>
      <c r="P22" s="17">
        <v>0</v>
      </c>
      <c r="Q22" s="109">
        <v>0</v>
      </c>
      <c r="R22" s="110">
        <f t="shared" si="0"/>
        <v>586</v>
      </c>
      <c r="S22" s="111">
        <f t="shared" si="1"/>
        <v>4.5838548185231538</v>
      </c>
      <c r="T22" s="108"/>
    </row>
    <row r="23" spans="1:20">
      <c r="A23" s="32" t="s">
        <v>65</v>
      </c>
      <c r="B23" s="17">
        <v>86803</v>
      </c>
      <c r="C23" s="33">
        <v>99.535593064856428</v>
      </c>
      <c r="D23" s="17">
        <v>22212</v>
      </c>
      <c r="E23" s="33">
        <v>25.588977339492875</v>
      </c>
      <c r="F23" s="17">
        <v>18902</v>
      </c>
      <c r="G23" s="33">
        <v>21.775745077935092</v>
      </c>
      <c r="H23" s="17">
        <v>7143</v>
      </c>
      <c r="I23" s="33">
        <v>8.2289782611200071</v>
      </c>
      <c r="J23" s="17">
        <v>6938</v>
      </c>
      <c r="K23" s="33">
        <v>7.9928113083649182</v>
      </c>
      <c r="L23" s="17">
        <v>23934</v>
      </c>
      <c r="M23" s="33">
        <v>27.572779742635621</v>
      </c>
      <c r="N23" s="17">
        <v>0</v>
      </c>
      <c r="O23" s="33">
        <v>0</v>
      </c>
      <c r="P23" s="17">
        <v>0</v>
      </c>
      <c r="Q23" s="109">
        <v>0</v>
      </c>
      <c r="R23" s="110">
        <f t="shared" si="0"/>
        <v>7674</v>
      </c>
      <c r="S23" s="111">
        <f t="shared" si="1"/>
        <v>8.8407082704514828</v>
      </c>
      <c r="T23" s="108"/>
    </row>
    <row r="24" spans="1:20">
      <c r="A24" s="32" t="s">
        <v>66</v>
      </c>
      <c r="B24" s="17">
        <v>8250</v>
      </c>
      <c r="C24" s="33">
        <v>99.553517557620381</v>
      </c>
      <c r="D24" s="17">
        <v>2169</v>
      </c>
      <c r="E24" s="33">
        <v>26.290909090909093</v>
      </c>
      <c r="F24" s="17">
        <v>3671</v>
      </c>
      <c r="G24" s="33">
        <v>44.496969696969693</v>
      </c>
      <c r="H24" s="17">
        <v>2021</v>
      </c>
      <c r="I24" s="33">
        <v>24.496969696969696</v>
      </c>
      <c r="J24" s="17">
        <v>0</v>
      </c>
      <c r="K24" s="33">
        <v>0</v>
      </c>
      <c r="L24" s="17">
        <v>0</v>
      </c>
      <c r="M24" s="33">
        <v>0</v>
      </c>
      <c r="N24" s="17">
        <v>0</v>
      </c>
      <c r="O24" s="33">
        <v>0</v>
      </c>
      <c r="P24" s="17">
        <v>0</v>
      </c>
      <c r="Q24" s="109">
        <v>0</v>
      </c>
      <c r="R24" s="110">
        <f t="shared" si="0"/>
        <v>389</v>
      </c>
      <c r="S24" s="111">
        <f t="shared" si="1"/>
        <v>4.7151515151515149</v>
      </c>
      <c r="T24" s="108"/>
    </row>
    <row r="25" spans="1:20">
      <c r="A25" s="32" t="s">
        <v>67</v>
      </c>
      <c r="B25" s="17">
        <v>5978</v>
      </c>
      <c r="C25" s="33">
        <v>99.533799533799538</v>
      </c>
      <c r="D25" s="17">
        <v>2318</v>
      </c>
      <c r="E25" s="33">
        <v>38.775510204081634</v>
      </c>
      <c r="F25" s="17">
        <v>2421</v>
      </c>
      <c r="G25" s="33">
        <v>40.498494479759117</v>
      </c>
      <c r="H25" s="17">
        <v>562</v>
      </c>
      <c r="I25" s="33">
        <v>9.4011375041819996</v>
      </c>
      <c r="J25" s="17">
        <v>406</v>
      </c>
      <c r="K25" s="33">
        <v>6.7915690866510543</v>
      </c>
      <c r="L25" s="17">
        <v>0</v>
      </c>
      <c r="M25" s="33">
        <v>0</v>
      </c>
      <c r="N25" s="17">
        <v>0</v>
      </c>
      <c r="O25" s="33">
        <v>0</v>
      </c>
      <c r="P25" s="17">
        <v>0</v>
      </c>
      <c r="Q25" s="109">
        <v>0</v>
      </c>
      <c r="R25" s="110">
        <f t="shared" si="0"/>
        <v>271</v>
      </c>
      <c r="S25" s="111">
        <f t="shared" si="1"/>
        <v>4.5332887253261962</v>
      </c>
      <c r="T25" s="108"/>
    </row>
    <row r="26" spans="1:20">
      <c r="A26" s="32" t="s">
        <v>68</v>
      </c>
      <c r="B26" s="17">
        <v>14617</v>
      </c>
      <c r="C26" s="33">
        <v>99.361022364217249</v>
      </c>
      <c r="D26" s="17">
        <v>3390</v>
      </c>
      <c r="E26" s="33">
        <v>23.192173496613535</v>
      </c>
      <c r="F26" s="17">
        <v>6054</v>
      </c>
      <c r="G26" s="33">
        <v>41.417527536430185</v>
      </c>
      <c r="H26" s="17">
        <v>1160</v>
      </c>
      <c r="I26" s="33">
        <v>7.9359649722925365</v>
      </c>
      <c r="J26" s="17">
        <v>1135</v>
      </c>
      <c r="K26" s="33">
        <v>7.7649312444414047</v>
      </c>
      <c r="L26" s="17">
        <v>0</v>
      </c>
      <c r="M26" s="33">
        <v>0</v>
      </c>
      <c r="N26" s="17">
        <v>0</v>
      </c>
      <c r="O26" s="33">
        <v>0</v>
      </c>
      <c r="P26" s="17">
        <v>1222</v>
      </c>
      <c r="Q26" s="109">
        <v>8.360128617363344</v>
      </c>
      <c r="R26" s="110">
        <f t="shared" si="0"/>
        <v>1656</v>
      </c>
      <c r="S26" s="111">
        <f t="shared" si="1"/>
        <v>11.329274132859</v>
      </c>
      <c r="T26" s="108"/>
    </row>
    <row r="27" spans="1:20">
      <c r="A27" s="32" t="s">
        <v>69</v>
      </c>
      <c r="B27" s="17">
        <v>5407</v>
      </c>
      <c r="C27" s="33">
        <v>99.411656554513698</v>
      </c>
      <c r="D27" s="17">
        <v>2387</v>
      </c>
      <c r="E27" s="33">
        <v>44.146476789347147</v>
      </c>
      <c r="F27" s="17">
        <v>2134</v>
      </c>
      <c r="G27" s="33">
        <v>39.46735712964675</v>
      </c>
      <c r="H27" s="17">
        <v>391</v>
      </c>
      <c r="I27" s="33">
        <v>7.2313667468096909</v>
      </c>
      <c r="J27" s="17">
        <v>0</v>
      </c>
      <c r="K27" s="33">
        <v>0</v>
      </c>
      <c r="L27" s="17">
        <v>0</v>
      </c>
      <c r="M27" s="33">
        <v>0</v>
      </c>
      <c r="N27" s="17">
        <v>0</v>
      </c>
      <c r="O27" s="33">
        <v>0</v>
      </c>
      <c r="P27" s="17">
        <v>0</v>
      </c>
      <c r="Q27" s="109">
        <v>0</v>
      </c>
      <c r="R27" s="110">
        <f t="shared" si="0"/>
        <v>495</v>
      </c>
      <c r="S27" s="111">
        <f t="shared" si="1"/>
        <v>9.1547993341964116</v>
      </c>
      <c r="T27" s="108"/>
    </row>
    <row r="28" spans="1:20">
      <c r="A28" s="32" t="s">
        <v>105</v>
      </c>
      <c r="B28" s="17">
        <v>6206</v>
      </c>
      <c r="C28" s="33">
        <v>99.455128205128204</v>
      </c>
      <c r="D28" s="17">
        <v>1635</v>
      </c>
      <c r="E28" s="33">
        <v>26.345472123751208</v>
      </c>
      <c r="F28" s="17">
        <v>2558</v>
      </c>
      <c r="G28" s="33">
        <v>41.218175958749597</v>
      </c>
      <c r="H28" s="17">
        <v>711</v>
      </c>
      <c r="I28" s="33">
        <v>11.456654850145021</v>
      </c>
      <c r="J28" s="17">
        <v>740</v>
      </c>
      <c r="K28" s="33">
        <v>11.923944569771189</v>
      </c>
      <c r="L28" s="17">
        <v>0</v>
      </c>
      <c r="M28" s="33">
        <v>0</v>
      </c>
      <c r="N28" s="17">
        <v>0</v>
      </c>
      <c r="O28" s="33">
        <v>0</v>
      </c>
      <c r="P28" s="17">
        <v>0</v>
      </c>
      <c r="Q28" s="109">
        <v>0</v>
      </c>
      <c r="R28" s="110">
        <f t="shared" si="0"/>
        <v>562</v>
      </c>
      <c r="S28" s="111">
        <f t="shared" si="1"/>
        <v>9.0557524975829846</v>
      </c>
      <c r="T28" s="108"/>
    </row>
    <row r="29" spans="1:20">
      <c r="A29" s="32" t="s">
        <v>71</v>
      </c>
      <c r="B29" s="17">
        <v>10148</v>
      </c>
      <c r="C29" s="33">
        <v>99.237238411891255</v>
      </c>
      <c r="D29" s="17">
        <v>3750</v>
      </c>
      <c r="E29" s="33">
        <v>36.95309420575483</v>
      </c>
      <c r="F29" s="17">
        <v>4672</v>
      </c>
      <c r="G29" s="33">
        <v>46.038628301143078</v>
      </c>
      <c r="H29" s="17">
        <v>707</v>
      </c>
      <c r="I29" s="33">
        <v>6.9668900275916439</v>
      </c>
      <c r="J29" s="17">
        <v>349</v>
      </c>
      <c r="K29" s="33">
        <v>3.439101300748916</v>
      </c>
      <c r="L29" s="17">
        <v>0</v>
      </c>
      <c r="M29" s="33">
        <v>0</v>
      </c>
      <c r="N29" s="17">
        <v>0</v>
      </c>
      <c r="O29" s="33">
        <v>0</v>
      </c>
      <c r="P29" s="17">
        <v>471</v>
      </c>
      <c r="Q29" s="109">
        <v>4.6413086322428061</v>
      </c>
      <c r="R29" s="110">
        <f t="shared" si="0"/>
        <v>199</v>
      </c>
      <c r="S29" s="111">
        <f t="shared" si="1"/>
        <v>1.9609775325187231</v>
      </c>
      <c r="T29" s="108"/>
    </row>
    <row r="30" spans="1:20">
      <c r="A30" s="32" t="s">
        <v>72</v>
      </c>
      <c r="B30" s="17">
        <v>2945</v>
      </c>
      <c r="C30" s="33">
        <v>99.258510279743845</v>
      </c>
      <c r="D30" s="17">
        <v>951</v>
      </c>
      <c r="E30" s="33">
        <v>32.292020373514433</v>
      </c>
      <c r="F30" s="17">
        <v>939</v>
      </c>
      <c r="G30" s="33">
        <v>31.884550084889646</v>
      </c>
      <c r="H30" s="17">
        <v>130</v>
      </c>
      <c r="I30" s="33">
        <v>4.4142614601018675</v>
      </c>
      <c r="J30" s="17">
        <v>0</v>
      </c>
      <c r="K30" s="33">
        <v>0</v>
      </c>
      <c r="L30" s="17">
        <v>0</v>
      </c>
      <c r="M30" s="33">
        <v>0</v>
      </c>
      <c r="N30" s="17">
        <v>0</v>
      </c>
      <c r="O30" s="33">
        <v>0</v>
      </c>
      <c r="P30" s="17">
        <v>0</v>
      </c>
      <c r="Q30" s="109">
        <v>0</v>
      </c>
      <c r="R30" s="110">
        <f t="shared" si="0"/>
        <v>925</v>
      </c>
      <c r="S30" s="111">
        <f t="shared" si="1"/>
        <v>31.409168081494059</v>
      </c>
      <c r="T30" s="108"/>
    </row>
    <row r="31" spans="1:20">
      <c r="A31" s="32" t="s">
        <v>73</v>
      </c>
      <c r="B31" s="17">
        <v>38514</v>
      </c>
      <c r="C31" s="33">
        <v>99.537384022949894</v>
      </c>
      <c r="D31" s="17">
        <v>14473</v>
      </c>
      <c r="E31" s="33">
        <v>37.578542867528689</v>
      </c>
      <c r="F31" s="17">
        <v>13957</v>
      </c>
      <c r="G31" s="33">
        <v>36.238770317287219</v>
      </c>
      <c r="H31" s="17">
        <v>2097</v>
      </c>
      <c r="I31" s="33">
        <v>5.4447733291790001</v>
      </c>
      <c r="J31" s="17">
        <v>2920</v>
      </c>
      <c r="K31" s="33">
        <v>7.5816586176455312</v>
      </c>
      <c r="L31" s="17">
        <v>0</v>
      </c>
      <c r="M31" s="33">
        <v>0</v>
      </c>
      <c r="N31" s="17">
        <v>1093</v>
      </c>
      <c r="O31" s="33">
        <v>2.8379290647556732</v>
      </c>
      <c r="P31" s="17">
        <v>2953</v>
      </c>
      <c r="Q31" s="109">
        <v>7.6673417458586481</v>
      </c>
      <c r="R31" s="110">
        <f t="shared" si="0"/>
        <v>1021</v>
      </c>
      <c r="S31" s="111">
        <f t="shared" si="1"/>
        <v>2.6509840577452355</v>
      </c>
      <c r="T31" s="108"/>
    </row>
    <row r="32" spans="1:20">
      <c r="A32" s="32" t="s">
        <v>74</v>
      </c>
      <c r="B32" s="17">
        <v>3360</v>
      </c>
      <c r="C32" s="33">
        <v>98.591549295774655</v>
      </c>
      <c r="D32" s="17">
        <v>1029</v>
      </c>
      <c r="E32" s="33">
        <v>30.625000000000004</v>
      </c>
      <c r="F32" s="17">
        <v>2131</v>
      </c>
      <c r="G32" s="33">
        <v>63.422619047619044</v>
      </c>
      <c r="H32" s="17">
        <v>0</v>
      </c>
      <c r="I32" s="33">
        <v>0</v>
      </c>
      <c r="J32" s="17">
        <v>0</v>
      </c>
      <c r="K32" s="33">
        <v>0</v>
      </c>
      <c r="L32" s="17">
        <v>0</v>
      </c>
      <c r="M32" s="33">
        <v>0</v>
      </c>
      <c r="N32" s="17">
        <v>0</v>
      </c>
      <c r="O32" s="33">
        <v>0</v>
      </c>
      <c r="P32" s="17">
        <v>0</v>
      </c>
      <c r="Q32" s="109">
        <v>0</v>
      </c>
      <c r="R32" s="110">
        <f t="shared" si="0"/>
        <v>200</v>
      </c>
      <c r="S32" s="111">
        <f t="shared" si="1"/>
        <v>5.9523809523809517</v>
      </c>
      <c r="T32" s="108"/>
    </row>
    <row r="33" spans="1:20">
      <c r="A33" s="32" t="s">
        <v>75</v>
      </c>
      <c r="B33" s="17">
        <v>11307</v>
      </c>
      <c r="C33" s="33">
        <v>99.071234557084026</v>
      </c>
      <c r="D33" s="17">
        <v>2821</v>
      </c>
      <c r="E33" s="33">
        <v>24.949146546387194</v>
      </c>
      <c r="F33" s="17">
        <v>2723</v>
      </c>
      <c r="G33" s="33">
        <v>24.082426815247192</v>
      </c>
      <c r="H33" s="17">
        <v>976</v>
      </c>
      <c r="I33" s="33">
        <v>8.6318209958432828</v>
      </c>
      <c r="J33" s="17">
        <v>652</v>
      </c>
      <c r="K33" s="33">
        <v>5.7663394357477662</v>
      </c>
      <c r="L33" s="17">
        <v>0</v>
      </c>
      <c r="M33" s="33">
        <v>0</v>
      </c>
      <c r="N33" s="17">
        <v>0</v>
      </c>
      <c r="O33" s="33">
        <v>0</v>
      </c>
      <c r="P33" s="17">
        <v>430</v>
      </c>
      <c r="Q33" s="109">
        <v>3.8029539223489874</v>
      </c>
      <c r="R33" s="110">
        <f t="shared" si="0"/>
        <v>3705</v>
      </c>
      <c r="S33" s="111">
        <f t="shared" si="1"/>
        <v>32.767312284425579</v>
      </c>
      <c r="T33" s="108"/>
    </row>
    <row r="34" spans="1:20">
      <c r="A34" s="32" t="s">
        <v>76</v>
      </c>
      <c r="B34" s="17">
        <v>31236</v>
      </c>
      <c r="C34" s="33">
        <v>99.468203674808137</v>
      </c>
      <c r="D34" s="17">
        <v>8610</v>
      </c>
      <c r="E34" s="33">
        <v>27.564348828275065</v>
      </c>
      <c r="F34" s="17">
        <v>13491</v>
      </c>
      <c r="G34" s="33">
        <v>43.190549366116024</v>
      </c>
      <c r="H34" s="17">
        <v>3584</v>
      </c>
      <c r="I34" s="33">
        <v>11.473940325265719</v>
      </c>
      <c r="J34" s="17">
        <v>2755</v>
      </c>
      <c r="K34" s="33">
        <v>8.8199513381995143</v>
      </c>
      <c r="L34" s="17">
        <v>0</v>
      </c>
      <c r="M34" s="33">
        <v>0</v>
      </c>
      <c r="N34" s="17">
        <v>1578</v>
      </c>
      <c r="O34" s="33">
        <v>5.0518632347291588</v>
      </c>
      <c r="P34" s="17">
        <v>587</v>
      </c>
      <c r="Q34" s="109">
        <v>1.8792419003713663</v>
      </c>
      <c r="R34" s="110">
        <f t="shared" si="0"/>
        <v>631</v>
      </c>
      <c r="S34" s="111">
        <f t="shared" si="1"/>
        <v>2.0201050070431554</v>
      </c>
      <c r="T34" s="108"/>
    </row>
    <row r="35" spans="1:20">
      <c r="A35" s="32" t="s">
        <v>77</v>
      </c>
      <c r="B35" s="17">
        <v>3873</v>
      </c>
      <c r="C35" s="33">
        <v>98.499491353001005</v>
      </c>
      <c r="D35" s="17">
        <v>1494</v>
      </c>
      <c r="E35" s="33">
        <v>38.574748257164984</v>
      </c>
      <c r="F35" s="17">
        <v>1722</v>
      </c>
      <c r="G35" s="33">
        <v>44.46165762974438</v>
      </c>
      <c r="H35" s="17">
        <v>0</v>
      </c>
      <c r="I35" s="33">
        <v>0</v>
      </c>
      <c r="J35" s="17">
        <v>0</v>
      </c>
      <c r="K35" s="33">
        <v>0</v>
      </c>
      <c r="L35" s="17">
        <v>0</v>
      </c>
      <c r="M35" s="33">
        <v>0</v>
      </c>
      <c r="N35" s="17">
        <v>0</v>
      </c>
      <c r="O35" s="33">
        <v>0</v>
      </c>
      <c r="P35" s="17">
        <v>657</v>
      </c>
      <c r="Q35" s="109">
        <v>16.963594113090625</v>
      </c>
      <c r="R35" s="110">
        <f t="shared" si="0"/>
        <v>0</v>
      </c>
      <c r="S35" s="111">
        <f t="shared" si="1"/>
        <v>0</v>
      </c>
      <c r="T35" s="108"/>
    </row>
    <row r="36" spans="1:20">
      <c r="A36" s="32" t="s">
        <v>78</v>
      </c>
      <c r="B36" s="17">
        <v>8397</v>
      </c>
      <c r="C36" s="33">
        <v>99.361022364217249</v>
      </c>
      <c r="D36" s="17">
        <v>2152</v>
      </c>
      <c r="E36" s="33">
        <v>25.628200547814693</v>
      </c>
      <c r="F36" s="17">
        <v>5290</v>
      </c>
      <c r="G36" s="33">
        <v>62.998690008336311</v>
      </c>
      <c r="H36" s="17">
        <v>419</v>
      </c>
      <c r="I36" s="33">
        <v>4.9898773371442182</v>
      </c>
      <c r="J36" s="17">
        <v>0</v>
      </c>
      <c r="K36" s="33">
        <v>0</v>
      </c>
      <c r="L36" s="17">
        <v>0</v>
      </c>
      <c r="M36" s="33">
        <v>0</v>
      </c>
      <c r="N36" s="17">
        <v>0</v>
      </c>
      <c r="O36" s="33">
        <v>0</v>
      </c>
      <c r="P36" s="17">
        <v>536</v>
      </c>
      <c r="Q36" s="109">
        <v>6.3832321067047753</v>
      </c>
      <c r="R36" s="110">
        <f t="shared" si="0"/>
        <v>0</v>
      </c>
      <c r="S36" s="111">
        <f t="shared" si="1"/>
        <v>0</v>
      </c>
      <c r="T36" s="108"/>
    </row>
    <row r="37" spans="1:20">
      <c r="A37" s="32" t="s">
        <v>79</v>
      </c>
      <c r="B37" s="17">
        <v>207042</v>
      </c>
      <c r="C37" s="33">
        <v>99.597361926890159</v>
      </c>
      <c r="D37" s="17">
        <v>72612</v>
      </c>
      <c r="E37" s="33">
        <v>35.071144985075492</v>
      </c>
      <c r="F37" s="17">
        <v>60066</v>
      </c>
      <c r="G37" s="33">
        <v>29.011504912046831</v>
      </c>
      <c r="H37" s="17">
        <v>28013</v>
      </c>
      <c r="I37" s="33">
        <v>13.530105002849663</v>
      </c>
      <c r="J37" s="17">
        <v>21154</v>
      </c>
      <c r="K37" s="33">
        <v>10.217250606157204</v>
      </c>
      <c r="L37" s="17">
        <v>0</v>
      </c>
      <c r="M37" s="33">
        <v>0</v>
      </c>
      <c r="N37" s="17">
        <v>13313</v>
      </c>
      <c r="O37" s="33">
        <v>6.4300963089614669</v>
      </c>
      <c r="P37" s="17">
        <v>4558</v>
      </c>
      <c r="Q37" s="109">
        <v>2.2014856888940408</v>
      </c>
      <c r="R37" s="110">
        <f t="shared" si="0"/>
        <v>7326</v>
      </c>
      <c r="S37" s="111">
        <f t="shared" si="1"/>
        <v>3.5384124960153014</v>
      </c>
      <c r="T37" s="108"/>
    </row>
    <row r="38" spans="1:20">
      <c r="A38" s="32" t="s">
        <v>80</v>
      </c>
      <c r="B38" s="17">
        <v>460</v>
      </c>
      <c r="C38" s="33">
        <v>99.137931034482762</v>
      </c>
      <c r="D38" s="17">
        <v>232</v>
      </c>
      <c r="E38" s="33">
        <v>50.434782608695649</v>
      </c>
      <c r="F38" s="17">
        <v>59</v>
      </c>
      <c r="G38" s="33">
        <v>12.82608695652174</v>
      </c>
      <c r="H38" s="17">
        <v>169</v>
      </c>
      <c r="I38" s="33">
        <v>36.739130434782609</v>
      </c>
      <c r="J38" s="17">
        <v>0</v>
      </c>
      <c r="K38" s="33">
        <v>0</v>
      </c>
      <c r="L38" s="17">
        <v>0</v>
      </c>
      <c r="M38" s="33">
        <v>0</v>
      </c>
      <c r="N38" s="17">
        <v>0</v>
      </c>
      <c r="O38" s="33">
        <v>0</v>
      </c>
      <c r="P38" s="17">
        <v>0</v>
      </c>
      <c r="Q38" s="109">
        <v>0</v>
      </c>
      <c r="R38" s="110">
        <f t="shared" si="0"/>
        <v>0</v>
      </c>
      <c r="S38" s="111">
        <f t="shared" si="1"/>
        <v>0</v>
      </c>
      <c r="T38" s="108"/>
    </row>
    <row r="39" spans="1:20">
      <c r="A39" s="32" t="s">
        <v>81</v>
      </c>
      <c r="B39" s="17">
        <v>2388</v>
      </c>
      <c r="C39" s="33">
        <v>99.210635646032415</v>
      </c>
      <c r="D39" s="17">
        <v>1067</v>
      </c>
      <c r="E39" s="33">
        <v>44.68174204355109</v>
      </c>
      <c r="F39" s="17">
        <v>1068</v>
      </c>
      <c r="G39" s="33">
        <v>44.723618090452263</v>
      </c>
      <c r="H39" s="17">
        <v>242</v>
      </c>
      <c r="I39" s="33">
        <v>10.134003350083752</v>
      </c>
      <c r="J39" s="17">
        <v>0</v>
      </c>
      <c r="K39" s="33">
        <v>0</v>
      </c>
      <c r="L39" s="17">
        <v>0</v>
      </c>
      <c r="M39" s="33">
        <v>0</v>
      </c>
      <c r="N39" s="17">
        <v>0</v>
      </c>
      <c r="O39" s="33">
        <v>0</v>
      </c>
      <c r="P39" s="17">
        <v>11</v>
      </c>
      <c r="Q39" s="109">
        <v>0.46063651591289784</v>
      </c>
      <c r="R39" s="110">
        <f t="shared" si="0"/>
        <v>0</v>
      </c>
      <c r="S39" s="111">
        <f t="shared" si="1"/>
        <v>0</v>
      </c>
      <c r="T39" s="108"/>
    </row>
    <row r="40" spans="1:20">
      <c r="A40" s="32" t="s">
        <v>82</v>
      </c>
      <c r="B40" s="17">
        <v>7487</v>
      </c>
      <c r="C40" s="33">
        <v>99.349787685774942</v>
      </c>
      <c r="D40" s="17">
        <v>3013</v>
      </c>
      <c r="E40" s="33">
        <v>40.243088019233333</v>
      </c>
      <c r="F40" s="17">
        <v>2973</v>
      </c>
      <c r="G40" s="33">
        <v>39.708828636302925</v>
      </c>
      <c r="H40" s="17">
        <v>258</v>
      </c>
      <c r="I40" s="33">
        <v>3.445973019901162</v>
      </c>
      <c r="J40" s="17">
        <v>424</v>
      </c>
      <c r="K40" s="33">
        <v>5.6631494590623745</v>
      </c>
      <c r="L40" s="17">
        <v>0</v>
      </c>
      <c r="M40" s="33">
        <v>0</v>
      </c>
      <c r="N40" s="17">
        <v>0</v>
      </c>
      <c r="O40" s="33">
        <v>0</v>
      </c>
      <c r="P40" s="17">
        <v>534</v>
      </c>
      <c r="Q40" s="109">
        <v>7.1323627621210095</v>
      </c>
      <c r="R40" s="110">
        <f t="shared" si="0"/>
        <v>285</v>
      </c>
      <c r="S40" s="111">
        <f t="shared" si="1"/>
        <v>3.8065981033791907</v>
      </c>
      <c r="T40" s="108"/>
    </row>
    <row r="41" spans="1:20">
      <c r="A41" s="32" t="s">
        <v>83</v>
      </c>
      <c r="B41" s="17">
        <v>863</v>
      </c>
      <c r="C41" s="33">
        <v>99.081515499425947</v>
      </c>
      <c r="D41" s="17">
        <v>267</v>
      </c>
      <c r="E41" s="33">
        <v>30.938586326767094</v>
      </c>
      <c r="F41" s="17">
        <v>402</v>
      </c>
      <c r="G41" s="33">
        <v>46.581691772885286</v>
      </c>
      <c r="H41" s="17">
        <v>105</v>
      </c>
      <c r="I41" s="33">
        <v>12.16685979142526</v>
      </c>
      <c r="J41" s="17">
        <v>0</v>
      </c>
      <c r="K41" s="33">
        <v>0</v>
      </c>
      <c r="L41" s="17">
        <v>0</v>
      </c>
      <c r="M41" s="33">
        <v>0</v>
      </c>
      <c r="N41" s="17">
        <v>0</v>
      </c>
      <c r="O41" s="33">
        <v>0</v>
      </c>
      <c r="P41" s="17">
        <v>0</v>
      </c>
      <c r="Q41" s="109">
        <v>0</v>
      </c>
      <c r="R41" s="110">
        <f t="shared" si="0"/>
        <v>89</v>
      </c>
      <c r="S41" s="111">
        <f t="shared" si="1"/>
        <v>10.312862108922364</v>
      </c>
      <c r="T41" s="108"/>
    </row>
    <row r="42" spans="1:20">
      <c r="A42" s="32" t="s">
        <v>84</v>
      </c>
      <c r="B42" s="17">
        <v>12136</v>
      </c>
      <c r="C42" s="33">
        <v>99.442805637495894</v>
      </c>
      <c r="D42" s="17">
        <v>5541</v>
      </c>
      <c r="E42" s="33">
        <v>45.657547791694128</v>
      </c>
      <c r="F42" s="17">
        <v>2672</v>
      </c>
      <c r="G42" s="33">
        <v>22.017139090309822</v>
      </c>
      <c r="H42" s="17">
        <v>1155</v>
      </c>
      <c r="I42" s="33">
        <v>9.5171390903098221</v>
      </c>
      <c r="J42" s="17">
        <v>948</v>
      </c>
      <c r="K42" s="33">
        <v>7.8114700065919589</v>
      </c>
      <c r="L42" s="17">
        <v>0</v>
      </c>
      <c r="M42" s="33">
        <v>0</v>
      </c>
      <c r="N42" s="17">
        <v>0</v>
      </c>
      <c r="O42" s="33">
        <v>0</v>
      </c>
      <c r="P42" s="17">
        <v>0</v>
      </c>
      <c r="Q42" s="109">
        <v>0</v>
      </c>
      <c r="R42" s="110">
        <f t="shared" si="0"/>
        <v>1820</v>
      </c>
      <c r="S42" s="111">
        <f t="shared" si="1"/>
        <v>14.996704021094265</v>
      </c>
      <c r="T42" s="108"/>
    </row>
    <row r="43" spans="1:20">
      <c r="A43" s="32" t="s">
        <v>85</v>
      </c>
      <c r="B43" s="17">
        <v>9191</v>
      </c>
      <c r="C43" s="33">
        <v>99.276301577014465</v>
      </c>
      <c r="D43" s="17">
        <v>4168</v>
      </c>
      <c r="E43" s="33">
        <v>45.348710695245344</v>
      </c>
      <c r="F43" s="17">
        <v>2037</v>
      </c>
      <c r="G43" s="33">
        <v>22.162985529322164</v>
      </c>
      <c r="H43" s="17">
        <v>1446</v>
      </c>
      <c r="I43" s="33">
        <v>15.732782069415732</v>
      </c>
      <c r="J43" s="17">
        <v>1014</v>
      </c>
      <c r="K43" s="33">
        <v>11.032531824611032</v>
      </c>
      <c r="L43" s="17">
        <v>0</v>
      </c>
      <c r="M43" s="33">
        <v>0</v>
      </c>
      <c r="N43" s="17">
        <v>0</v>
      </c>
      <c r="O43" s="33">
        <v>0</v>
      </c>
      <c r="P43" s="17">
        <v>141</v>
      </c>
      <c r="Q43" s="109">
        <v>1.5341094549015342</v>
      </c>
      <c r="R43" s="110">
        <f t="shared" si="0"/>
        <v>385</v>
      </c>
      <c r="S43" s="111">
        <f t="shared" si="1"/>
        <v>4.1888804265041886</v>
      </c>
      <c r="T43" s="108"/>
    </row>
    <row r="44" spans="1:20">
      <c r="A44" s="32" t="s">
        <v>86</v>
      </c>
      <c r="B44" s="17">
        <v>7410</v>
      </c>
      <c r="C44" s="33">
        <v>99.383047210300418</v>
      </c>
      <c r="D44" s="17">
        <v>2495</v>
      </c>
      <c r="E44" s="33">
        <v>33.670715249662621</v>
      </c>
      <c r="F44" s="17">
        <v>3064</v>
      </c>
      <c r="G44" s="33">
        <v>41.34952766531714</v>
      </c>
      <c r="H44" s="17">
        <v>385</v>
      </c>
      <c r="I44" s="33">
        <v>5.1956815114709851</v>
      </c>
      <c r="J44" s="17">
        <v>521</v>
      </c>
      <c r="K44" s="33">
        <v>7.0310391363022946</v>
      </c>
      <c r="L44" s="17">
        <v>0</v>
      </c>
      <c r="M44" s="33">
        <v>0</v>
      </c>
      <c r="N44" s="17">
        <v>0</v>
      </c>
      <c r="O44" s="33">
        <v>0</v>
      </c>
      <c r="P44" s="17">
        <v>0</v>
      </c>
      <c r="Q44" s="109">
        <v>0</v>
      </c>
      <c r="R44" s="110">
        <f t="shared" si="0"/>
        <v>945</v>
      </c>
      <c r="S44" s="111">
        <f t="shared" si="1"/>
        <v>12.753036437246964</v>
      </c>
      <c r="T44" s="108"/>
    </row>
    <row r="45" spans="1:20">
      <c r="A45" s="32" t="s">
        <v>106</v>
      </c>
      <c r="B45" s="17">
        <v>12455</v>
      </c>
      <c r="C45" s="33">
        <v>99.50467364384437</v>
      </c>
      <c r="D45" s="17">
        <v>1601</v>
      </c>
      <c r="E45" s="33">
        <v>12.854275391409073</v>
      </c>
      <c r="F45" s="17">
        <v>2557</v>
      </c>
      <c r="G45" s="33">
        <v>20.529907667603371</v>
      </c>
      <c r="H45" s="17">
        <v>444</v>
      </c>
      <c r="I45" s="33">
        <v>3.5648334002408673</v>
      </c>
      <c r="J45" s="17">
        <v>1634</v>
      </c>
      <c r="K45" s="33">
        <v>13.119229225210759</v>
      </c>
      <c r="L45" s="17">
        <v>0</v>
      </c>
      <c r="M45" s="33">
        <v>0</v>
      </c>
      <c r="N45" s="17">
        <v>0</v>
      </c>
      <c r="O45" s="33">
        <v>0</v>
      </c>
      <c r="P45" s="17">
        <v>246</v>
      </c>
      <c r="Q45" s="109">
        <v>1.9751103974307509</v>
      </c>
      <c r="R45" s="110">
        <f t="shared" si="0"/>
        <v>5973</v>
      </c>
      <c r="S45" s="111">
        <f t="shared" si="1"/>
        <v>47.956643918105179</v>
      </c>
      <c r="T45" s="108"/>
    </row>
    <row r="46" spans="1:20">
      <c r="A46" s="32" t="s">
        <v>88</v>
      </c>
      <c r="B46" s="17">
        <v>9537</v>
      </c>
      <c r="C46" s="33">
        <v>99.509599332220361</v>
      </c>
      <c r="D46" s="17">
        <v>3263</v>
      </c>
      <c r="E46" s="33">
        <v>34.214113452867778</v>
      </c>
      <c r="F46" s="17">
        <v>3681</v>
      </c>
      <c r="G46" s="33">
        <v>38.597043095312991</v>
      </c>
      <c r="H46" s="17">
        <v>1195</v>
      </c>
      <c r="I46" s="33">
        <v>12.530145748138827</v>
      </c>
      <c r="J46" s="17">
        <v>847</v>
      </c>
      <c r="K46" s="33">
        <v>8.8811995386389864</v>
      </c>
      <c r="L46" s="17">
        <v>0</v>
      </c>
      <c r="M46" s="33">
        <v>0</v>
      </c>
      <c r="N46" s="17">
        <v>0</v>
      </c>
      <c r="O46" s="33">
        <v>0</v>
      </c>
      <c r="P46" s="17">
        <v>256</v>
      </c>
      <c r="Q46" s="109">
        <v>2.6842822690573556</v>
      </c>
      <c r="R46" s="110">
        <f t="shared" si="0"/>
        <v>295</v>
      </c>
      <c r="S46" s="111">
        <f t="shared" si="1"/>
        <v>3.0932158959840623</v>
      </c>
      <c r="T46" s="108"/>
    </row>
    <row r="47" spans="1:20">
      <c r="A47" s="32" t="s">
        <v>89</v>
      </c>
      <c r="B47" s="17">
        <v>12500</v>
      </c>
      <c r="C47" s="33">
        <v>99.364069952305243</v>
      </c>
      <c r="D47" s="17">
        <v>3381</v>
      </c>
      <c r="E47" s="33">
        <v>27.047999999999998</v>
      </c>
      <c r="F47" s="17">
        <v>2518</v>
      </c>
      <c r="G47" s="33">
        <v>20.144000000000002</v>
      </c>
      <c r="H47" s="17">
        <v>829</v>
      </c>
      <c r="I47" s="33">
        <v>6.6320000000000006</v>
      </c>
      <c r="J47" s="17">
        <v>1295</v>
      </c>
      <c r="K47" s="33">
        <v>10.36</v>
      </c>
      <c r="L47" s="17">
        <v>0</v>
      </c>
      <c r="M47" s="33">
        <v>0</v>
      </c>
      <c r="N47" s="17">
        <v>0</v>
      </c>
      <c r="O47" s="33">
        <v>0</v>
      </c>
      <c r="P47" s="17">
        <v>3436</v>
      </c>
      <c r="Q47" s="109">
        <v>27.488</v>
      </c>
      <c r="R47" s="110">
        <f t="shared" si="0"/>
        <v>1041</v>
      </c>
      <c r="S47" s="111">
        <f t="shared" si="1"/>
        <v>8.3280000000000012</v>
      </c>
      <c r="T47" s="108"/>
    </row>
    <row r="48" spans="1:20">
      <c r="A48" s="32" t="s">
        <v>90</v>
      </c>
      <c r="B48" s="17">
        <v>581</v>
      </c>
      <c r="C48" s="33">
        <v>97.81144781144782</v>
      </c>
      <c r="D48" s="17">
        <v>376</v>
      </c>
      <c r="E48" s="33">
        <v>64.71600688468159</v>
      </c>
      <c r="F48" s="17">
        <v>205</v>
      </c>
      <c r="G48" s="33">
        <v>35.283993115318417</v>
      </c>
      <c r="H48" s="17">
        <v>0</v>
      </c>
      <c r="I48" s="33">
        <v>0</v>
      </c>
      <c r="J48" s="17">
        <v>0</v>
      </c>
      <c r="K48" s="33">
        <v>0</v>
      </c>
      <c r="L48" s="17">
        <v>0</v>
      </c>
      <c r="M48" s="33">
        <v>0</v>
      </c>
      <c r="N48" s="17">
        <v>0</v>
      </c>
      <c r="O48" s="33">
        <v>0</v>
      </c>
      <c r="P48" s="17">
        <v>0</v>
      </c>
      <c r="Q48" s="109">
        <v>0</v>
      </c>
      <c r="R48" s="110">
        <f t="shared" si="0"/>
        <v>0</v>
      </c>
      <c r="S48" s="111">
        <f t="shared" si="1"/>
        <v>0</v>
      </c>
      <c r="T48" s="108"/>
    </row>
    <row r="49" spans="1:21">
      <c r="A49" s="32" t="s">
        <v>91</v>
      </c>
      <c r="B49" s="17">
        <v>8462</v>
      </c>
      <c r="C49" s="33">
        <v>99.482718081354335</v>
      </c>
      <c r="D49" s="17">
        <v>2514</v>
      </c>
      <c r="E49" s="33">
        <v>29.709288584259042</v>
      </c>
      <c r="F49" s="17">
        <v>3925</v>
      </c>
      <c r="G49" s="33">
        <v>46.383833609075872</v>
      </c>
      <c r="H49" s="17">
        <v>796</v>
      </c>
      <c r="I49" s="33">
        <v>9.4067596312928377</v>
      </c>
      <c r="J49" s="17">
        <v>393</v>
      </c>
      <c r="K49" s="33">
        <v>4.644292129520208</v>
      </c>
      <c r="L49" s="17">
        <v>0</v>
      </c>
      <c r="M49" s="33">
        <v>0</v>
      </c>
      <c r="N49" s="17">
        <v>0</v>
      </c>
      <c r="O49" s="33">
        <v>0</v>
      </c>
      <c r="P49" s="17">
        <v>311</v>
      </c>
      <c r="Q49" s="109">
        <v>3.6752540770503423</v>
      </c>
      <c r="R49" s="110">
        <f t="shared" si="0"/>
        <v>523</v>
      </c>
      <c r="S49" s="111">
        <f t="shared" si="1"/>
        <v>6.1805719688017025</v>
      </c>
      <c r="T49" s="108"/>
    </row>
    <row r="50" spans="1:21">
      <c r="A50" s="32" t="s">
        <v>92</v>
      </c>
      <c r="B50" s="17">
        <v>1591</v>
      </c>
      <c r="C50" s="33">
        <v>99.251403618215846</v>
      </c>
      <c r="D50" s="17">
        <v>676</v>
      </c>
      <c r="E50" s="33">
        <v>42.489000628535514</v>
      </c>
      <c r="F50" s="17">
        <v>915</v>
      </c>
      <c r="G50" s="33">
        <v>57.510999371464486</v>
      </c>
      <c r="H50" s="17">
        <v>0</v>
      </c>
      <c r="I50" s="33">
        <v>0</v>
      </c>
      <c r="J50" s="17">
        <v>0</v>
      </c>
      <c r="K50" s="33">
        <v>0</v>
      </c>
      <c r="L50" s="17">
        <v>0</v>
      </c>
      <c r="M50" s="33">
        <v>0</v>
      </c>
      <c r="N50" s="17">
        <v>0</v>
      </c>
      <c r="O50" s="33">
        <v>0</v>
      </c>
      <c r="P50" s="17">
        <v>0</v>
      </c>
      <c r="Q50" s="109">
        <v>0</v>
      </c>
      <c r="R50" s="110">
        <f t="shared" si="0"/>
        <v>0</v>
      </c>
      <c r="S50" s="111">
        <f t="shared" si="1"/>
        <v>0</v>
      </c>
      <c r="T50" s="108"/>
    </row>
    <row r="51" spans="1:21">
      <c r="A51" s="32" t="s">
        <v>93</v>
      </c>
      <c r="B51" s="17">
        <v>17742</v>
      </c>
      <c r="C51" s="33">
        <v>99.167179028561847</v>
      </c>
      <c r="D51" s="17">
        <v>9495</v>
      </c>
      <c r="E51" s="33">
        <v>53.517078119715933</v>
      </c>
      <c r="F51" s="17">
        <v>4602</v>
      </c>
      <c r="G51" s="33">
        <v>25.938451132904973</v>
      </c>
      <c r="H51" s="17">
        <v>1690</v>
      </c>
      <c r="I51" s="33">
        <v>9.5254199075639736</v>
      </c>
      <c r="J51" s="17">
        <v>0</v>
      </c>
      <c r="K51" s="33">
        <v>0</v>
      </c>
      <c r="L51" s="17">
        <v>0</v>
      </c>
      <c r="M51" s="33">
        <v>0</v>
      </c>
      <c r="N51" s="17">
        <v>0</v>
      </c>
      <c r="O51" s="33">
        <v>0</v>
      </c>
      <c r="P51" s="17">
        <v>1955</v>
      </c>
      <c r="Q51" s="109">
        <v>11.019050839815128</v>
      </c>
      <c r="R51" s="110">
        <f t="shared" si="0"/>
        <v>0</v>
      </c>
      <c r="S51" s="111">
        <f t="shared" si="1"/>
        <v>0</v>
      </c>
      <c r="T51" s="108"/>
    </row>
    <row r="52" spans="1:21">
      <c r="A52" s="94"/>
      <c r="B52" s="86"/>
      <c r="C52" s="86"/>
      <c r="D52" s="71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36"/>
      <c r="S52" s="36"/>
      <c r="T52" s="18"/>
    </row>
    <row r="53" spans="1:21" ht="27.6">
      <c r="A53" s="112" t="s">
        <v>131</v>
      </c>
    </row>
    <row r="54" spans="1:21" ht="55.2">
      <c r="A54" s="113" t="s">
        <v>142</v>
      </c>
      <c r="B54" s="87"/>
      <c r="C54" s="87"/>
      <c r="D54" s="87"/>
      <c r="E54" s="87"/>
      <c r="F54" s="87"/>
      <c r="G54" s="87"/>
      <c r="H54" s="87"/>
      <c r="I54" s="87"/>
      <c r="J54" s="87"/>
      <c r="R54" s="18"/>
      <c r="S54" s="18"/>
      <c r="T54" s="18"/>
      <c r="U54" s="18"/>
    </row>
    <row r="56" spans="1:21" ht="41.4">
      <c r="A56" s="114" t="s">
        <v>98</v>
      </c>
    </row>
    <row r="59" spans="1:21">
      <c r="A59" s="90"/>
      <c r="B59"/>
      <c r="C59"/>
      <c r="D59"/>
      <c r="E59"/>
      <c r="K59"/>
      <c r="L59"/>
      <c r="M59"/>
      <c r="N59"/>
      <c r="O59"/>
      <c r="P59"/>
      <c r="Q59"/>
      <c r="T59"/>
    </row>
  </sheetData>
  <mergeCells count="9">
    <mergeCell ref="N4:O4"/>
    <mergeCell ref="P4:Q4"/>
    <mergeCell ref="R4:S4"/>
    <mergeCell ref="B4:C4"/>
    <mergeCell ref="D4:E4"/>
    <mergeCell ref="F4:G4"/>
    <mergeCell ref="H4:I4"/>
    <mergeCell ref="J4:K4"/>
    <mergeCell ref="L4:M4"/>
  </mergeCells>
  <hyperlinks>
    <hyperlink ref="K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&amp;L_x000D_&amp;"calibri"&amp;12&amp;B15.3.2. Elecciones Municipales de 26 de Mayo de 2019. Votos a candidaturas.&amp;R&amp;"calibri"&amp;10&amp;P</oddHeader>
    <oddFooter>&amp;L&amp;"calibri"&amp;8&amp;I&amp;"-,Cursiva"&amp;8&amp;K000000ANUARIO ESTADÍSTICO DE LA REGIÓN DE MURCIA 2019. TOMO II. DATOS MUNICIPALES&amp;R&amp;"calibri"&amp;8&amp;I15.3. ELECCIONES MUNICIPALES DE 26 DE MAYO DE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32</vt:i4>
      </vt:variant>
    </vt:vector>
  </HeadingPairs>
  <TitlesOfParts>
    <vt:vector size="48" baseType="lpstr">
      <vt:lpstr>Indice</vt:lpstr>
      <vt:lpstr>15.1.1.</vt:lpstr>
      <vt:lpstr>15.1.2.</vt:lpstr>
      <vt:lpstr>15.1.3.</vt:lpstr>
      <vt:lpstr>15.1.4.</vt:lpstr>
      <vt:lpstr>15.2.1.</vt:lpstr>
      <vt:lpstr>15.2.2.</vt:lpstr>
      <vt:lpstr>15.3.1.</vt:lpstr>
      <vt:lpstr>15.3.2.</vt:lpstr>
      <vt:lpstr>15.3.3.</vt:lpstr>
      <vt:lpstr>15.4.1.</vt:lpstr>
      <vt:lpstr>15.4.2.</vt:lpstr>
      <vt:lpstr>15.4.3.</vt:lpstr>
      <vt:lpstr>15.4.4.</vt:lpstr>
      <vt:lpstr>15.5.1.</vt:lpstr>
      <vt:lpstr>15.5.2.</vt:lpstr>
      <vt:lpstr>Indice!_Hlt441302254</vt:lpstr>
      <vt:lpstr>'15.1.1.'!Área_de_impresión</vt:lpstr>
      <vt:lpstr>'15.1.2.'!Área_de_impresión</vt:lpstr>
      <vt:lpstr>'15.1.3.'!Área_de_impresión</vt:lpstr>
      <vt:lpstr>'15.1.4.'!Área_de_impresión</vt:lpstr>
      <vt:lpstr>'15.2.1.'!Área_de_impresión</vt:lpstr>
      <vt:lpstr>'15.2.2.'!Área_de_impresión</vt:lpstr>
      <vt:lpstr>'15.3.1.'!Área_de_impresión</vt:lpstr>
      <vt:lpstr>'15.3.2.'!Área_de_impresión</vt:lpstr>
      <vt:lpstr>'15.3.3.'!Área_de_impresión</vt:lpstr>
      <vt:lpstr>'15.4.1.'!Área_de_impresión</vt:lpstr>
      <vt:lpstr>'15.4.2.'!Área_de_impresión</vt:lpstr>
      <vt:lpstr>'15.4.3.'!Área_de_impresión</vt:lpstr>
      <vt:lpstr>'15.4.4.'!Área_de_impresión</vt:lpstr>
      <vt:lpstr>'15.5.1.'!Área_de_impresión</vt:lpstr>
      <vt:lpstr>'15.5.2.'!Área_de_impresión</vt:lpstr>
      <vt:lpstr>Indice!Área_de_impresión</vt:lpstr>
      <vt:lpstr>'15.1.1.'!Títulos_a_imprimir</vt:lpstr>
      <vt:lpstr>'15.1.2.'!Títulos_a_imprimir</vt:lpstr>
      <vt:lpstr>'15.1.3.'!Títulos_a_imprimir</vt:lpstr>
      <vt:lpstr>'15.1.4.'!Títulos_a_imprimir</vt:lpstr>
      <vt:lpstr>'15.2.1.'!Títulos_a_imprimir</vt:lpstr>
      <vt:lpstr>'15.2.2.'!Títulos_a_imprimir</vt:lpstr>
      <vt:lpstr>'15.3.1.'!Títulos_a_imprimir</vt:lpstr>
      <vt:lpstr>'15.3.2.'!Títulos_a_imprimir</vt:lpstr>
      <vt:lpstr>'15.3.3.'!Títulos_a_imprimir</vt:lpstr>
      <vt:lpstr>'15.4.1.'!Títulos_a_imprimir</vt:lpstr>
      <vt:lpstr>'15.4.2.'!Títulos_a_imprimir</vt:lpstr>
      <vt:lpstr>'15.4.3.'!Títulos_a_imprimir</vt:lpstr>
      <vt:lpstr>'15.4.4.'!Títulos_a_imprimir</vt:lpstr>
      <vt:lpstr>'15.5.1.'!Títulos_a_imprimir</vt:lpstr>
      <vt:lpstr>'15.5.2.'!Títulos_a_imprimir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cbe06g</dc:creator>
  <cp:lastModifiedBy>MONREAL ROMERO, FELICIANA</cp:lastModifiedBy>
  <cp:lastPrinted>2021-02-02T12:31:27Z</cp:lastPrinted>
  <dcterms:created xsi:type="dcterms:W3CDTF">2021-01-28T11:44:05Z</dcterms:created>
  <dcterms:modified xsi:type="dcterms:W3CDTF">2021-02-02T12:31:57Z</dcterms:modified>
</cp:coreProperties>
</file>