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45"/>
  </bookViews>
  <sheets>
    <sheet name="Índice" sheetId="1" r:id="rId1"/>
    <sheet name="13.1.1" sheetId="2" r:id="rId2"/>
    <sheet name="13.1.2" sheetId="3" r:id="rId3"/>
    <sheet name="13.1.3" sheetId="4" r:id="rId4"/>
    <sheet name="13.1.4" sheetId="5" r:id="rId5"/>
    <sheet name="13.1.5" sheetId="6" r:id="rId6"/>
    <sheet name="13.1.6" sheetId="7" r:id="rId7"/>
    <sheet name="13.1.7" sheetId="8" r:id="rId8"/>
    <sheet name="G-13.1" sheetId="9" r:id="rId9"/>
    <sheet name="G-13.2" sheetId="10" r:id="rId10"/>
    <sheet name="G-13.3" sheetId="11" r:id="rId11"/>
    <sheet name="G-13.4" sheetId="12" r:id="rId12"/>
    <sheet name="G-13.5" sheetId="13" r:id="rId13"/>
    <sheet name="13.1.8" sheetId="14" r:id="rId14"/>
    <sheet name="13.1.9" sheetId="15" r:id="rId15"/>
    <sheet name="13.1.10." sheetId="16" r:id="rId16"/>
    <sheet name="13.2.1." sheetId="17" r:id="rId17"/>
    <sheet name="13.3.1" sheetId="18" r:id="rId18"/>
    <sheet name="G-13.6" sheetId="19" r:id="rId19"/>
    <sheet name="13.3.2" sheetId="20" r:id="rId20"/>
    <sheet name="13.3.3" sheetId="21" r:id="rId21"/>
    <sheet name="13.3.4" sheetId="22" r:id="rId22"/>
    <sheet name="13.3.5" sheetId="23" r:id="rId23"/>
    <sheet name="13.3.6" sheetId="24" r:id="rId24"/>
    <sheet name="13.3.7" sheetId="25" r:id="rId25"/>
    <sheet name="13.3.8" sheetId="26" r:id="rId26"/>
    <sheet name="13.3.9" sheetId="27" r:id="rId27"/>
    <sheet name="13.3.10" sheetId="28" r:id="rId28"/>
    <sheet name="13.4.1." sheetId="29" r:id="rId29"/>
    <sheet name="13.4.2." sheetId="30" r:id="rId30"/>
    <sheet name="13.5.1." sheetId="31" r:id="rId31"/>
    <sheet name="13.5.2." sheetId="32" r:id="rId32"/>
    <sheet name="13.5.3." sheetId="33" r:id="rId33"/>
    <sheet name="13.5.4." sheetId="34" r:id="rId34"/>
    <sheet name="13.5.5." sheetId="35" r:id="rId35"/>
    <sheet name="13.6.1." sheetId="36" r:id="rId36"/>
    <sheet name="13.6.2." sheetId="37" r:id="rId37"/>
    <sheet name="13.6.3." sheetId="38" r:id="rId38"/>
    <sheet name="13.6.4." sheetId="39" r:id="rId39"/>
    <sheet name="13.7.1." sheetId="40" r:id="rId40"/>
    <sheet name="13.7.2." sheetId="41" r:id="rId41"/>
    <sheet name="13.7.3." sheetId="42" r:id="rId42"/>
    <sheet name="13.7.4." sheetId="43" r:id="rId43"/>
    <sheet name="13.7.5." sheetId="44" r:id="rId44"/>
    <sheet name="13.7.6." sheetId="45" r:id="rId45"/>
    <sheet name="13.7.7." sheetId="46" r:id="rId46"/>
    <sheet name="13.7.8." sheetId="47" r:id="rId47"/>
    <sheet name="13.7.9." sheetId="48" r:id="rId48"/>
    <sheet name="13.8.1." sheetId="49" r:id="rId49"/>
    <sheet name="13.8.2. " sheetId="50" r:id="rId50"/>
    <sheet name="13.8.3." sheetId="51" r:id="rId51"/>
    <sheet name="13.8.4." sheetId="52" r:id="rId52"/>
    <sheet name="13.8.5." sheetId="53" r:id="rId53"/>
    <sheet name="13.8.6." sheetId="54" r:id="rId54"/>
    <sheet name="13.9.1." sheetId="55" r:id="rId55"/>
    <sheet name="G-13.7" sheetId="56" r:id="rId56"/>
    <sheet name="13.9.2." sheetId="57" r:id="rId57"/>
    <sheet name="13.9.3." sheetId="58" r:id="rId58"/>
    <sheet name="13.9.4." sheetId="59" r:id="rId59"/>
    <sheet name="13.9.5." sheetId="60" r:id="rId60"/>
  </sheets>
  <definedNames>
    <definedName name="_Hlt463670513" localSheetId="0">Índice!#REF!</definedName>
    <definedName name="_Hlt463674338" localSheetId="0">Índice!$B$49</definedName>
    <definedName name="_Hlt467563095" localSheetId="0">Índice!$B$6</definedName>
    <definedName name="_Hlt467563586" localSheetId="0">Índice!#REF!</definedName>
    <definedName name="_Hlt468600191" localSheetId="0">Índice!#REF!</definedName>
    <definedName name="_Hlt468600209" localSheetId="0">Índice!#REF!</definedName>
    <definedName name="_xlnm.Print_Area" localSheetId="1">'13.1.1'!$A$4:$M$28</definedName>
    <definedName name="_xlnm.Print_Area" localSheetId="15">'13.1.10.'!$A$4:$M$30</definedName>
    <definedName name="_xlnm.Print_Area" localSheetId="2">'13.1.2'!$A$4:$M$29</definedName>
    <definedName name="_xlnm.Print_Area" localSheetId="3">'13.1.3'!$A$4:$M$17</definedName>
    <definedName name="_xlnm.Print_Area" localSheetId="4">'13.1.4'!$A$4:$M$26</definedName>
    <definedName name="_xlnm.Print_Area" localSheetId="5">'13.1.5'!$A$4:$M$57</definedName>
    <definedName name="_xlnm.Print_Area" localSheetId="6">'13.1.6'!$A$4:$M$20</definedName>
    <definedName name="_xlnm.Print_Area" localSheetId="7">'13.1.7'!$A$4:$M$37</definedName>
    <definedName name="_xlnm.Print_Area" localSheetId="13">'13.1.8'!$A$4:$K$19</definedName>
    <definedName name="_xlnm.Print_Area" localSheetId="14">'13.1.9'!$A$4:$M$34</definedName>
    <definedName name="_xlnm.Print_Area" localSheetId="16">'13.2.1.'!$A$4:$J$29</definedName>
    <definedName name="_xlnm.Print_Area" localSheetId="17">'13.3.1'!$A$4:$K$39</definedName>
    <definedName name="_xlnm.Print_Area" localSheetId="27">'13.3.10'!$A$4:$M$36</definedName>
    <definedName name="_xlnm.Print_Area" localSheetId="19">'13.3.2'!$A$4:$P$18</definedName>
    <definedName name="_xlnm.Print_Area" localSheetId="20">'13.3.3'!$A$4:$M$39</definedName>
    <definedName name="_xlnm.Print_Area" localSheetId="21">'13.3.4'!$A$4:$K$67</definedName>
    <definedName name="_xlnm.Print_Area" localSheetId="22">'13.3.5'!$A$4:$K$30</definedName>
    <definedName name="_xlnm.Print_Area" localSheetId="23">'13.3.6'!$A$4:$K$46</definedName>
    <definedName name="_xlnm.Print_Area" localSheetId="24">'13.3.7'!$A$4:$I$34</definedName>
    <definedName name="_xlnm.Print_Area" localSheetId="25">'13.3.8'!$A$4:$I$26</definedName>
    <definedName name="_xlnm.Print_Area" localSheetId="26">'13.3.9'!$A$4:$P$33</definedName>
    <definedName name="_xlnm.Print_Area" localSheetId="28">'13.4.1.'!$A$4:$M$62</definedName>
    <definedName name="_xlnm.Print_Area" localSheetId="29">'13.4.2.'!$A$4:$J$38</definedName>
    <definedName name="_xlnm.Print_Area" localSheetId="30">'13.5.1.'!$A$4:$J$60</definedName>
    <definedName name="_xlnm.Print_Area" localSheetId="31">'13.5.2.'!$A$4:$J$98</definedName>
    <definedName name="_xlnm.Print_Area" localSheetId="32">'13.5.3.'!$A$4:$J$34</definedName>
    <definedName name="_xlnm.Print_Area" localSheetId="33">'13.5.4.'!$A$4:$H$100</definedName>
    <definedName name="_xlnm.Print_Area" localSheetId="34">'13.5.5.'!$A$4:$G$36</definedName>
    <definedName name="_xlnm.Print_Area" localSheetId="35">'13.6.1.'!$A$4:$M$23</definedName>
    <definedName name="_xlnm.Print_Area" localSheetId="36">'13.6.2.'!$A$4:$J$23</definedName>
    <definedName name="_xlnm.Print_Area" localSheetId="37">'13.6.3.'!$A$4:$G$35</definedName>
    <definedName name="_xlnm.Print_Area" localSheetId="38">'13.6.4.'!$A$4:$G$19</definedName>
    <definedName name="_xlnm.Print_Area" localSheetId="39">'13.7.1.'!$A$4:$I$29</definedName>
    <definedName name="_xlnm.Print_Area" localSheetId="40">'13.7.2.'!$A$4:$C$46</definedName>
    <definedName name="_xlnm.Print_Area" localSheetId="41">'13.7.3.'!$A$4:$C$42</definedName>
    <definedName name="_xlnm.Print_Area" localSheetId="42">'13.7.4.'!$A$4:$G$21</definedName>
    <definedName name="_xlnm.Print_Area" localSheetId="43">'13.7.5.'!$A$4:$G$27</definedName>
    <definedName name="_xlnm.Print_Area" localSheetId="44">'13.7.6.'!$A$4:$E$20</definedName>
    <definedName name="_xlnm.Print_Area" localSheetId="45">'13.7.7.'!$A$4:$G$14</definedName>
    <definedName name="_xlnm.Print_Area" localSheetId="46">'13.7.8.'!$A$4:$G$14</definedName>
    <definedName name="_xlnm.Print_Area" localSheetId="47">'13.7.9.'!$A$4:$G$26</definedName>
    <definedName name="_xlnm.Print_Area" localSheetId="48">'13.8.1.'!$A$4:$G$26</definedName>
    <definedName name="_xlnm.Print_Area" localSheetId="49">'13.8.2. '!$A$4:$C$35</definedName>
    <definedName name="_xlnm.Print_Area" localSheetId="50">'13.8.3.'!$A$4:$C$22</definedName>
    <definedName name="_xlnm.Print_Area" localSheetId="51">'13.8.4.'!$A$4:$G$14</definedName>
    <definedName name="_xlnm.Print_Area" localSheetId="52">'13.8.5.'!$A$4:$E$15</definedName>
    <definedName name="_xlnm.Print_Area" localSheetId="53">'13.8.6.'!$A$4:$G$21</definedName>
    <definedName name="_xlnm.Print_Area" localSheetId="54">'13.9.1.'!$A$4:$G$24</definedName>
    <definedName name="_xlnm.Print_Area" localSheetId="56">'13.9.2.'!$A$4:$G$50</definedName>
    <definedName name="_xlnm.Print_Area" localSheetId="57">'13.9.3.'!$A$4:$Q$40</definedName>
    <definedName name="_xlnm.Print_Area" localSheetId="58">'13.9.4.'!$A$4:$M$20</definedName>
    <definedName name="_xlnm.Print_Area" localSheetId="59">'13.9.5.'!$A$4:$I$25</definedName>
    <definedName name="_xlnm.Print_Area" localSheetId="8">'G-13.1'!$A$3:$J$31</definedName>
    <definedName name="_xlnm.Print_Area" localSheetId="9">'G-13.2'!$A$3:$J$31</definedName>
    <definedName name="_xlnm.Print_Area" localSheetId="10">'G-13.3'!$A$3:$J$31</definedName>
    <definedName name="_xlnm.Print_Area" localSheetId="11">'G-13.4'!$A$3:$J$31</definedName>
    <definedName name="_xlnm.Print_Area" localSheetId="12">'G-13.5'!$A$3:$J$31</definedName>
    <definedName name="_xlnm.Print_Area" localSheetId="18">'G-13.6'!$A$3:$J$30</definedName>
    <definedName name="_xlnm.Print_Area" localSheetId="55">'G-13.7'!$A$3:$J$30</definedName>
    <definedName name="_xlnm.Print_Area" localSheetId="0">Índice!$A$1:$B$90</definedName>
    <definedName name="_xlnm.Print_Titles" localSheetId="2">'13.1.2'!$A:$A,'13.1.2'!$4:$5</definedName>
    <definedName name="_xlnm.Print_Titles" localSheetId="3">'13.1.3'!$A:$A,'13.1.3'!$4:$4</definedName>
    <definedName name="_xlnm.Print_Titles" localSheetId="4">'13.1.4'!$A:$A,'13.1.4'!$5:$5</definedName>
    <definedName name="_xlnm.Print_Titles" localSheetId="5">'13.1.5'!$A:$A,'13.1.5'!$4:$5</definedName>
    <definedName name="_xlnm.Print_Titles" localSheetId="6">'13.1.6'!$A:$A,'13.1.6'!$4:$5</definedName>
    <definedName name="_xlnm.Print_Titles" localSheetId="7">'13.1.7'!$A:$A,'13.1.7'!$4:$5</definedName>
    <definedName name="_xlnm.Print_Titles" localSheetId="13">'13.1.8'!$A:$A,'13.1.8'!$4:$4</definedName>
    <definedName name="_xlnm.Print_Titles" localSheetId="16">'13.2.1.'!$A:$A,'13.2.1.'!$5:$5</definedName>
    <definedName name="_xlnm.Print_Titles" localSheetId="17">'13.3.1'!$A:$A,'13.3.1'!$4:$5</definedName>
    <definedName name="_xlnm.Print_Titles" localSheetId="27">'13.3.10'!$A:$A,'13.3.10'!$4:$4</definedName>
    <definedName name="_xlnm.Print_Titles" localSheetId="19">'13.3.2'!$A:$A,'13.3.2'!$4:$5</definedName>
    <definedName name="_xlnm.Print_Titles" localSheetId="20">'13.3.3'!$A:$A,'13.3.3'!$5:$6</definedName>
    <definedName name="_xlnm.Print_Titles" localSheetId="21">'13.3.4'!$A:$A,'13.3.4'!$4:$5</definedName>
    <definedName name="_xlnm.Print_Titles" localSheetId="22">'13.3.5'!$A:$A,'13.3.5'!$4:$5</definedName>
    <definedName name="_xlnm.Print_Titles" localSheetId="23">'13.3.6'!$A:$A,'13.3.6'!$4:$5</definedName>
    <definedName name="_xlnm.Print_Titles" localSheetId="24">'13.3.7'!$A:$A,'13.3.7'!$4:$5</definedName>
    <definedName name="_xlnm.Print_Titles" localSheetId="25">'13.3.8'!$A:$A,'13.3.8'!$4:$5</definedName>
    <definedName name="_xlnm.Print_Titles" localSheetId="26">'13.3.9'!$A:$A,'13.3.9'!$4:$5</definedName>
    <definedName name="_xlnm.Print_Titles" localSheetId="28">'13.4.1.'!$A:$A,'13.4.1.'!$4:$5</definedName>
    <definedName name="_xlnm.Print_Titles" localSheetId="29">'13.4.2.'!$A:$A,'13.4.2.'!$4:$6</definedName>
    <definedName name="_xlnm.Print_Titles" localSheetId="30">'13.5.1.'!$A:$A,'13.5.1.'!$4:$5</definedName>
    <definedName name="_xlnm.Print_Titles" localSheetId="31">'13.5.2.'!$A:$A,'13.5.2.'!$4:$5</definedName>
    <definedName name="_xlnm.Print_Titles" localSheetId="32">'13.5.3.'!$A:$A,'13.5.3.'!$4:$5</definedName>
    <definedName name="_xlnm.Print_Titles" localSheetId="33">'13.5.4.'!$A:$A,'13.5.4.'!$4:$4</definedName>
    <definedName name="_xlnm.Print_Titles" localSheetId="34">'13.5.5.'!$A:$A,'13.5.5.'!$4:$4</definedName>
    <definedName name="_xlnm.Print_Titles" localSheetId="35">'13.6.1.'!$A:$A,'13.6.1.'!$4:$4</definedName>
    <definedName name="_xlnm.Print_Titles" localSheetId="36">'13.6.2.'!$A:$A,'13.6.2.'!$4:$4</definedName>
    <definedName name="_xlnm.Print_Titles" localSheetId="38">'13.6.4.'!$A:$A,'13.6.4.'!$5:$5</definedName>
    <definedName name="_xlnm.Print_Titles" localSheetId="39">'13.7.1.'!$A:$A,'13.7.1.'!$4:$6</definedName>
    <definedName name="_xlnm.Print_Titles" localSheetId="40">'13.7.2.'!$A:$A,'13.7.2.'!$4:$6</definedName>
    <definedName name="_xlnm.Print_Titles" localSheetId="41">'13.7.3.'!$A:$A,'13.7.3.'!$4:$6</definedName>
    <definedName name="_xlnm.Print_Titles" localSheetId="42">'13.7.4.'!$A:$A,'13.7.4.'!$6:$7</definedName>
    <definedName name="_xlnm.Print_Titles" localSheetId="44">'13.7.6.'!$A:$A,'13.7.6.'!$4:$5</definedName>
    <definedName name="_xlnm.Print_Titles" localSheetId="45">'13.7.7.'!$A:$A,'13.7.7.'!$4:$5</definedName>
    <definedName name="_xlnm.Print_Titles" localSheetId="46">'13.7.8.'!$A:$A,'13.7.8.'!$4:$5</definedName>
    <definedName name="_xlnm.Print_Titles" localSheetId="47">'13.7.9.'!$A:$A,'13.7.9.'!$4:$6</definedName>
    <definedName name="_xlnm.Print_Titles" localSheetId="48">'13.8.1.'!$A:$A,'13.8.1.'!$4:$6</definedName>
    <definedName name="_xlnm.Print_Titles" localSheetId="52">'13.8.5.'!$A:$A,'13.8.5.'!$5:$5</definedName>
    <definedName name="_xlnm.Print_Titles" localSheetId="56">'13.9.2.'!$A:$A,'13.9.2.'!$4:$6</definedName>
    <definedName name="_xlnm.Print_Titles" localSheetId="57">'13.9.3.'!$A:$A,'13.9.3.'!$4:$6</definedName>
    <definedName name="_xlnm.Print_Titles" localSheetId="58">'13.9.4.'!$A:$A,'13.9.4.'!$5:$5</definedName>
    <definedName name="_xlnm.Print_Titles" localSheetId="8">'G-13.1'!$A:$A,'G-13.1'!$2:$3</definedName>
    <definedName name="_xlnm.Print_Titles" localSheetId="9">'G-13.2'!$A:$A,'G-13.2'!$2:$3</definedName>
    <definedName name="_xlnm.Print_Titles" localSheetId="10">'G-13.3'!$A:$A,'G-13.3'!$2:$3</definedName>
    <definedName name="_xlnm.Print_Titles" localSheetId="11">'G-13.4'!$A:$A,'G-13.4'!$2:$3</definedName>
    <definedName name="_xlnm.Print_Titles" localSheetId="12">'G-13.5'!$A:$A,'G-13.5'!$2:$3</definedName>
    <definedName name="_xlnm.Print_Titles" localSheetId="18">'G-13.6'!$A:$A,'G-13.6'!$2:$3</definedName>
    <definedName name="_xlnm.Print_Titles" localSheetId="55">'G-13.7'!$A:$A,'G-13.7'!$2:$3</definedName>
  </definedNames>
  <calcPr calcId="125725" calcOnSave="0"/>
</workbook>
</file>

<file path=xl/calcChain.xml><?xml version="1.0" encoding="utf-8"?>
<calcChain xmlns="http://schemas.openxmlformats.org/spreadsheetml/2006/main">
  <c r="C13" i="50"/>
  <c r="G22" i="49"/>
  <c r="D22"/>
  <c r="G21"/>
  <c r="D21"/>
  <c r="G23" i="44"/>
  <c r="G22"/>
  <c r="D22"/>
  <c r="G21"/>
  <c r="D21"/>
  <c r="I24" i="40"/>
  <c r="E24"/>
  <c r="I23"/>
  <c r="E23"/>
  <c r="M16" i="16"/>
  <c r="L16"/>
  <c r="K16"/>
  <c r="M6"/>
  <c r="L6"/>
  <c r="K6"/>
  <c r="M13" i="15"/>
  <c r="L13"/>
  <c r="K13"/>
  <c r="J13"/>
  <c r="I13"/>
  <c r="H13"/>
  <c r="M11"/>
  <c r="L11"/>
  <c r="K11"/>
  <c r="J11"/>
  <c r="I11"/>
  <c r="H11"/>
  <c r="M10"/>
  <c r="L10"/>
  <c r="K10"/>
  <c r="J10"/>
  <c r="I10"/>
  <c r="H10"/>
  <c r="M9"/>
  <c r="L9"/>
  <c r="K9"/>
  <c r="J9"/>
  <c r="I9"/>
  <c r="H9"/>
  <c r="M8"/>
  <c r="L8"/>
  <c r="K8"/>
  <c r="J8"/>
  <c r="I8"/>
  <c r="H8"/>
  <c r="M7"/>
  <c r="L7"/>
  <c r="K7"/>
  <c r="J7"/>
  <c r="I7"/>
  <c r="H7"/>
  <c r="M6"/>
  <c r="L6"/>
  <c r="K6"/>
  <c r="K8" i="14"/>
  <c r="J8"/>
  <c r="I8"/>
  <c r="H8"/>
  <c r="K7"/>
  <c r="J7"/>
  <c r="I7"/>
  <c r="H7"/>
  <c r="K6"/>
  <c r="J6"/>
  <c r="M18" i="8"/>
  <c r="L18"/>
  <c r="K18"/>
  <c r="M22" i="6"/>
  <c r="L22"/>
  <c r="K22"/>
  <c r="M21"/>
  <c r="L21"/>
  <c r="K21"/>
  <c r="M20"/>
  <c r="L20"/>
  <c r="K20"/>
  <c r="M19"/>
  <c r="L19"/>
  <c r="L16" s="1"/>
  <c r="K19"/>
  <c r="M18"/>
  <c r="L18"/>
  <c r="K18"/>
  <c r="K16" s="1"/>
  <c r="M17"/>
  <c r="L17"/>
  <c r="K17"/>
  <c r="M16"/>
  <c r="K15"/>
  <c r="K14"/>
  <c r="K13"/>
  <c r="K12"/>
  <c r="K11"/>
  <c r="K10"/>
  <c r="K9"/>
  <c r="M8"/>
  <c r="L8"/>
  <c r="K8"/>
</calcChain>
</file>

<file path=xl/sharedStrings.xml><?xml version="1.0" encoding="utf-8"?>
<sst xmlns="http://schemas.openxmlformats.org/spreadsheetml/2006/main" count="2248" uniqueCount="794">
  <si>
    <t>13.</t>
  </si>
  <si>
    <t>EDUCACIÓN</t>
  </si>
  <si>
    <t>Índice de tablas y gráficos</t>
  </si>
  <si>
    <t>13.1.</t>
  </si>
  <si>
    <t>Educación no Universitaria</t>
  </si>
  <si>
    <t>13.1.1.</t>
  </si>
  <si>
    <t xml:space="preserve">Evolución de la clasificación de los centros educativos según las enseñanzas que imparten y titularidad. </t>
  </si>
  <si>
    <t>13.1.2.</t>
  </si>
  <si>
    <t xml:space="preserve">Evolución del número de centros que imparten cada enseñanza según enseñanza y titularidad. Enseñanzas de Régimen General y Adultos. </t>
  </si>
  <si>
    <t>13.1.3.</t>
  </si>
  <si>
    <t xml:space="preserve">Evolución del número de centros que imparten cada enseñanza según enseñanza y titularidad. Enseñanzas de Régimen Especial. </t>
  </si>
  <si>
    <t>13.1.4.</t>
  </si>
  <si>
    <t xml:space="preserve">Evolución del número de unidades/grupos en Enseñanzas de Régimen General según enseñanza y titularidad. </t>
  </si>
  <si>
    <t>13.1.5.</t>
  </si>
  <si>
    <t xml:space="preserve">Evolución del profesorado según titularidad, clase de centro y sexo. </t>
  </si>
  <si>
    <t>13.1.6.</t>
  </si>
  <si>
    <t>Evolución del profesorado en Enseñanzas de Régimen General según titularidad, cuerpo/categoría y sexo.</t>
  </si>
  <si>
    <t>13.1.7.</t>
  </si>
  <si>
    <t xml:space="preserve">Evolución del alumnado matriculado según enseñanza y titularidad del centro. </t>
  </si>
  <si>
    <t xml:space="preserve">G-13.1. </t>
  </si>
  <si>
    <t xml:space="preserve">Gráfico de la evolución del alumnado matriculado en Educación Infantil según titularidad del centro. </t>
  </si>
  <si>
    <t xml:space="preserve">G-13.2. </t>
  </si>
  <si>
    <t xml:space="preserve">Gráfico de la evolución del alumnado matriculado en Educación Primaria según titularidad del centro. </t>
  </si>
  <si>
    <t xml:space="preserve">G-13.3. </t>
  </si>
  <si>
    <t xml:space="preserve">Gráfico de la evolución del alumnado matriculado en Educación Secundaria Obligatoria según titularidad del centro. </t>
  </si>
  <si>
    <t xml:space="preserve">G-13.4. </t>
  </si>
  <si>
    <t xml:space="preserve">Gráfico de la evolución del alumnado matriculado en Bachillerato según titularidad del centro. </t>
  </si>
  <si>
    <t xml:space="preserve">G-13.5. </t>
  </si>
  <si>
    <t xml:space="preserve">Gráfico de la evolución del alumnado matriculado en Ciclos Formativos según titularidad del centro. </t>
  </si>
  <si>
    <t>13.1.8.</t>
  </si>
  <si>
    <t xml:space="preserve">Evolución del número de centros que imparten Educación Especial y alumnado matriculado en los mismos según titularidad y tipo de centro. </t>
  </si>
  <si>
    <t>13.1.9.</t>
  </si>
  <si>
    <t xml:space="preserve">Evolución del alumnado con necesidades educativas especiales integrado según sexo, enseñanza y titularidad. Enseñanzas de Régimen General. </t>
  </si>
  <si>
    <t>13.1.10.</t>
  </si>
  <si>
    <t xml:space="preserve">Evolución del alumnado extranjero según enseñanza y titularidad del centro. </t>
  </si>
  <si>
    <t>13.2.</t>
  </si>
  <si>
    <t>Pruebas de Acceso a la Universidad</t>
  </si>
  <si>
    <t xml:space="preserve">13.2.1. </t>
  </si>
  <si>
    <t>Pruebas de Acceso a la Universidad. Alumnado matriculado, presentado y aprobado según fase, convocatoria y sexo.</t>
  </si>
  <si>
    <t>13.3.</t>
  </si>
  <si>
    <t>Estadística de Estudiantes Universitarios</t>
  </si>
  <si>
    <t>13.3.1.</t>
  </si>
  <si>
    <t>Evolución del alumnado matriculado según Universidad, tipo de titulación y sexo.</t>
  </si>
  <si>
    <t xml:space="preserve">G-13.6. </t>
  </si>
  <si>
    <t>Gráfico de la evolución del alumnado matriculado en Grados y 1º y 2º Ciclo según Universidad.</t>
  </si>
  <si>
    <t>13.3.2.</t>
  </si>
  <si>
    <t>Alumnado matriculado en estudios de Grado según Universidad, sexo y grupos de edad.</t>
  </si>
  <si>
    <t>13.3.3.</t>
  </si>
  <si>
    <t>Evolución del alumnado matriculado en estudios de Máster/Doctorado según Universidad, sexo y grupos de edad.</t>
  </si>
  <si>
    <t>13.3.4.</t>
  </si>
  <si>
    <t>Universidad de Murcia. Evolución del alumnado matriculado en Grados según rama del conocimiento, titulacion y sexo.</t>
  </si>
  <si>
    <t>13.3.5.</t>
  </si>
  <si>
    <t>Universidad Politécnica de Cartagena. Evolución del alumnado matriculado en Grados según rama del conomiento, titulación y sexo.</t>
  </si>
  <si>
    <t>13.3.6.</t>
  </si>
  <si>
    <t>Universidad Católica de Murcia. Evolución del alumnado matriculado en Grados según rama del conocimiento, titulación y sexo.</t>
  </si>
  <si>
    <t>13.3.7.</t>
  </si>
  <si>
    <t>Alumnado egresado según tipo de titulación, rama del conocimiento, Universidad y sexo.</t>
  </si>
  <si>
    <t>13.3.8.</t>
  </si>
  <si>
    <t>Alumnado egresado en Grados  según sexo, grupos de edad y Universidad.</t>
  </si>
  <si>
    <t>13.3.9.</t>
  </si>
  <si>
    <t>Evolución del alumnado egresado en estudios de Máster según Universidad, sexo y grupos de edad.</t>
  </si>
  <si>
    <t>13.3.10.</t>
  </si>
  <si>
    <t>Evolución del alumnado matriculado de nuevo ingreso en estudios de Grado según rama del conocimiento, Universidad y sexo.</t>
  </si>
  <si>
    <t>13.4.</t>
  </si>
  <si>
    <t>Estadística de Tesis Doctorales</t>
  </si>
  <si>
    <t>13.4.1.</t>
  </si>
  <si>
    <t>Evolución del número de tesis doctorales aprobadas según año de lectura, grupos de edad, Universidad y sexo.</t>
  </si>
  <si>
    <t>13.4.2.</t>
  </si>
  <si>
    <t>Distribución de tesis doctorales aprobadas según ámbito de estudio, Universidad y sexo, por año de lectura.</t>
  </si>
  <si>
    <t>13.5.</t>
  </si>
  <si>
    <t>Estadística de Centros y Titulaciones Universitarias</t>
  </si>
  <si>
    <t>13.5.1.</t>
  </si>
  <si>
    <t>Evolución de la Oferta, Demanda y Matrícula de nuevo ingreso en Universidades públicas presenciales según rama de enseñanza y Universidad. Grados.</t>
  </si>
  <si>
    <t>13.5.2.</t>
  </si>
  <si>
    <t>Universidad de Murcia. Evolución de la Oferta, Demanda y Matrícula de nuevo ingreso en Grados según rama de enseñanza, facultad y titulación.</t>
  </si>
  <si>
    <t>13.5.3.</t>
  </si>
  <si>
    <t>Universidad Politécnica de Cartagena. Evolución de la Oferta, Demanda y Matrícula de nuevo ingreso en Grados según rama de enseñanza, facultad y titulación.</t>
  </si>
  <si>
    <t xml:space="preserve">13.5.4. </t>
  </si>
  <si>
    <t>Universidad de Murcia. Evolución de las notas mínimas de admisión en Grados según rama de enseñanza, facultad y titulación.</t>
  </si>
  <si>
    <t xml:space="preserve">13.5.5. </t>
  </si>
  <si>
    <t>Universidad Politécnica de Cartagena. Evolución de las notas mínimas de admisión en Grados según rama de enseñanza, facultad y titulación.</t>
  </si>
  <si>
    <t>13.6.</t>
  </si>
  <si>
    <t>Estadística de Personal de las Universidades</t>
  </si>
  <si>
    <t xml:space="preserve">13.6.1. </t>
  </si>
  <si>
    <t>Evolución del Personal Docente e Investigador (PDI) según Universidad, tipo de centro y sexo.</t>
  </si>
  <si>
    <t xml:space="preserve">13.6.2. </t>
  </si>
  <si>
    <t>Número de PDI en centros propios de universidades públicas según categoría de personal, Universidad y sexo.</t>
  </si>
  <si>
    <t xml:space="preserve">13.6.3. </t>
  </si>
  <si>
    <t>Número de PDI en centros propios de universidades públicas según Universidad, categoría de personal y rama de enseñanza.</t>
  </si>
  <si>
    <t xml:space="preserve">13.6.4. </t>
  </si>
  <si>
    <t>Número de PDI en universidades privadas según categoría de personal, Universidad y sexo.</t>
  </si>
  <si>
    <t>13.7.</t>
  </si>
  <si>
    <t>Financiación y Gastos de la Enseñanza Privada. Enseñanza no Universitaria</t>
  </si>
  <si>
    <t>13.7.1.</t>
  </si>
  <si>
    <t>Evolución de la estructura de gastos e ingresos según tipo de indicador.</t>
  </si>
  <si>
    <t>13.7.2.</t>
  </si>
  <si>
    <t>Gastos corrientes anuales según tipo de gasto.</t>
  </si>
  <si>
    <t>13.7.3.</t>
  </si>
  <si>
    <t>Ingresos corrientes anuales (financiación) de los centros según su origen.</t>
  </si>
  <si>
    <t>13.7.4.</t>
  </si>
  <si>
    <t>Resultados corrientes por alumno según nivel educativo.</t>
  </si>
  <si>
    <t xml:space="preserve">13.7.5. </t>
  </si>
  <si>
    <t>Evolución de los resultados corrientes por usuario de los servicios complementarios según tipo de indicador.</t>
  </si>
  <si>
    <t xml:space="preserve">13.7.6. </t>
  </si>
  <si>
    <t>Número de alumnos y centros según según nivel educativo.</t>
  </si>
  <si>
    <t>13.7.7.</t>
  </si>
  <si>
    <t>Evolución del número de centros según dependencia/titularidad del centro.</t>
  </si>
  <si>
    <t xml:space="preserve">13.7.8. </t>
  </si>
  <si>
    <t>Evolución del número de centros de servicios complementarios según tipo de indicador.</t>
  </si>
  <si>
    <t>13.7.9.</t>
  </si>
  <si>
    <t>Personal remunerado y no remunerado según tipo de tarea/nivel educativo y sexo.</t>
  </si>
  <si>
    <t>13.8.</t>
  </si>
  <si>
    <t>Financiación y Gastos de la Enseñanza Privada. Enseñanza Universitaria</t>
  </si>
  <si>
    <t>13.8.1.</t>
  </si>
  <si>
    <t>13.8.2.</t>
  </si>
  <si>
    <t>13.8.3.</t>
  </si>
  <si>
    <t>13.8.4.</t>
  </si>
  <si>
    <t>13.8.5.</t>
  </si>
  <si>
    <t>13.8.6.</t>
  </si>
  <si>
    <t>13.9.</t>
  </si>
  <si>
    <t>Gasto Público en Educación</t>
  </si>
  <si>
    <t>13.9.1.</t>
  </si>
  <si>
    <t>Evolución del gasto público total en educación según tipo de Administración.</t>
  </si>
  <si>
    <t>G-13.7.</t>
  </si>
  <si>
    <t>Gráfico de la distribución del gasto público total en educación según tipo de Administración.</t>
  </si>
  <si>
    <t>13.9.2.</t>
  </si>
  <si>
    <t>Evolución del gasto público en educación según tipo de Administración  y nivel de enseñanza.</t>
  </si>
  <si>
    <t>13.9.3.</t>
  </si>
  <si>
    <t>Gasto público en educación según tipo de  Administración, nivel de enseñanza y capítulos de gasto.</t>
  </si>
  <si>
    <t>13.9.4.</t>
  </si>
  <si>
    <t>Evolución de los indicadores del gasto público en educación de las Administraciones según nivel de enseñanza (universitaria / no universitaria).</t>
  </si>
  <si>
    <t>13.9.5.</t>
  </si>
  <si>
    <t>Evolución de las transferencias de las Administraciones Educativas a centros educativos de titularidad privada según niveles educativos.</t>
  </si>
  <si>
    <t xml:space="preserve">13.1.1. Evolución de la clasificación de los centros educativos según las enseñanzas que imparten y titularidad. </t>
  </si>
  <si>
    <t>Índice</t>
  </si>
  <si>
    <t>2015/2016</t>
  </si>
  <si>
    <t>2016/2017</t>
  </si>
  <si>
    <t>2017/2018</t>
  </si>
  <si>
    <t>2018/2019</t>
  </si>
  <si>
    <t>TOTAL</t>
  </si>
  <si>
    <t>Pública</t>
  </si>
  <si>
    <t>Privada</t>
  </si>
  <si>
    <t>ENSEÑANZAS DE RÉGIMEN GENERAL</t>
  </si>
  <si>
    <t>Centros E. Infantil</t>
  </si>
  <si>
    <t>Centros E. Primaria</t>
  </si>
  <si>
    <t>Centros E. Primaria y ESO</t>
  </si>
  <si>
    <t>Centros ESO y/o Bachilleratos y/o FP</t>
  </si>
  <si>
    <t>Centros de E.Primaria, ESO y Bachilleratos/FP</t>
  </si>
  <si>
    <t>Centros específicos de E. Especial</t>
  </si>
  <si>
    <t>ENSEÑANZAS DE RÉGIMEN ESPECIAL</t>
  </si>
  <si>
    <t>Escuelas de Arte y Escuelas superiores de Artes Plásticas y Diseño</t>
  </si>
  <si>
    <t>Centros de EE. de la Música</t>
  </si>
  <si>
    <t>Centros de EE. de la Danza</t>
  </si>
  <si>
    <t>Escuelas de Arte Dramático</t>
  </si>
  <si>
    <t>Escuelas Oficiales de Idiomas</t>
  </si>
  <si>
    <t>Centros específicos de EE. Deportivas</t>
  </si>
  <si>
    <t>ADULTOS</t>
  </si>
  <si>
    <t>Centros de Educación de Adultos</t>
  </si>
  <si>
    <t>En el curso 2016-2017 se produce una reagrupación de los centros en las EOI.</t>
  </si>
  <si>
    <t>Curso 2017-2018: son datos provisionales.</t>
  </si>
  <si>
    <t>Curso 2018-2019: los datos se han obtenido del Ministerio de Educación y Formación Profesional.</t>
  </si>
  <si>
    <t>Fuente: CREM y Servicio de Evaluación y Calidad Educativa. Estadística de la enseñanza no universitaria</t>
  </si>
  <si>
    <t xml:space="preserve">13.1.2. Evolución del número de centros que imparten cada enseñanza según enseñanza y titularidad. Enseñanzas de Régimen General y Adultos. </t>
  </si>
  <si>
    <t>Educación Infantil</t>
  </si>
  <si>
    <t xml:space="preserve">    Educación Infantil Primer Ciclo</t>
  </si>
  <si>
    <t xml:space="preserve">    Educación Infantil Segundo Ciclo</t>
  </si>
  <si>
    <t>Educación Primaria</t>
  </si>
  <si>
    <t>Educación Especial</t>
  </si>
  <si>
    <t>E.S.O.</t>
  </si>
  <si>
    <t>Bachillerato</t>
  </si>
  <si>
    <t xml:space="preserve">    Bachillerato régimen ordinario</t>
  </si>
  <si>
    <t xml:space="preserve">    Bachillerato régimen adultos/nocturno</t>
  </si>
  <si>
    <t>Bachillerato a Distancia</t>
  </si>
  <si>
    <t>Ciclos formativos</t>
  </si>
  <si>
    <t xml:space="preserve">    CFPB</t>
  </si>
  <si>
    <t xml:space="preserve">    CFGM</t>
  </si>
  <si>
    <t xml:space="preserve">    CFGM a distancia</t>
  </si>
  <si>
    <t xml:space="preserve">    CFGS</t>
  </si>
  <si>
    <t xml:space="preserve">    CFGS a distancia</t>
  </si>
  <si>
    <t>PCPI</t>
  </si>
  <si>
    <t>Otros Programas Formativos</t>
  </si>
  <si>
    <t>Educación de Adultos</t>
  </si>
  <si>
    <t xml:space="preserve">13.1.3. Evolución del número de centros que imparten cada enseñanza según enseñanza y titularidad. Enseñanzas de Régimen Especial. </t>
  </si>
  <si>
    <t>Enseñanzas de Idiomas</t>
  </si>
  <si>
    <t>Enseñanzas de Música</t>
  </si>
  <si>
    <t>Enseñanzas de Danza</t>
  </si>
  <si>
    <t>Enseñanzas de Arte Dramático</t>
  </si>
  <si>
    <t>Enseñanzas de Artes Plásticas y Diseño</t>
  </si>
  <si>
    <t>Enseñanzas del Deporte</t>
  </si>
  <si>
    <t xml:space="preserve">13.1.4. Evolución del número de unidades/grupos en Enseñanzas de Régimen General según enseñanza y titularidad. </t>
  </si>
  <si>
    <t>RÉGIMEN GENERAL</t>
  </si>
  <si>
    <t>Educación Infantil Primer Ciclo</t>
  </si>
  <si>
    <t>Educación Infantil Segundo Ciclo</t>
  </si>
  <si>
    <t xml:space="preserve"> Bachillerato régimen ordinario</t>
  </si>
  <si>
    <t>Bachillerato régimen adultos/nocturno</t>
  </si>
  <si>
    <t>CFPB</t>
  </si>
  <si>
    <t>CFGM</t>
  </si>
  <si>
    <t>CFGS</t>
  </si>
  <si>
    <t xml:space="preserve">13.1.5. Evolución del profesorado según titularidad, clase de centro y sexo. </t>
  </si>
  <si>
    <t>Hombres</t>
  </si>
  <si>
    <t>Mujeres</t>
  </si>
  <si>
    <t xml:space="preserve">  TOTAL</t>
  </si>
  <si>
    <t>Centros E.Primaria y ESO</t>
  </si>
  <si>
    <t>Actuaciones PCPI</t>
  </si>
  <si>
    <t>Centros específicos de EE.Deportivas</t>
  </si>
  <si>
    <t xml:space="preserve">   ADULTOS</t>
  </si>
  <si>
    <t>PÚBLICA</t>
  </si>
  <si>
    <t>PRIVADA</t>
  </si>
  <si>
    <t>Curso 2017-2018: son datos provisionales. Curso 2018-2019: los datos se han obtenido del Ministerio de Educación y Formación Profesional.</t>
  </si>
  <si>
    <t>13.1.6. Evolución del profesorado en Enseñanzas de Régimen General según titularidad, cuerpo/categoría y sexo.</t>
  </si>
  <si>
    <t>2015-2016</t>
  </si>
  <si>
    <t>CENTROS PÚBLICOS</t>
  </si>
  <si>
    <t>Profesorado E. Secundaria</t>
  </si>
  <si>
    <t>Profesorado Técnico de FP</t>
  </si>
  <si>
    <t>Maestros</t>
  </si>
  <si>
    <t>Otro profesorado</t>
  </si>
  <si>
    <t>CENTROS PRIVADOS</t>
  </si>
  <si>
    <t>Profesor Titular</t>
  </si>
  <si>
    <t>Adjunto, Agregado o Auxiliar</t>
  </si>
  <si>
    <t>Profesor (Maestro)</t>
  </si>
  <si>
    <t xml:space="preserve">Curso 2017-2018: son datos provisionales. </t>
  </si>
  <si>
    <t xml:space="preserve">13.1.7. Evolución del alumnado matriculado según enseñanza y titularidad del centro. </t>
  </si>
  <si>
    <t xml:space="preserve">    Educación Infantil</t>
  </si>
  <si>
    <t xml:space="preserve">      Educación Infantil Primer Ciclo</t>
  </si>
  <si>
    <t xml:space="preserve">      Educación Infantil Segundo Ciclo</t>
  </si>
  <si>
    <t xml:space="preserve">    Educación Primaria</t>
  </si>
  <si>
    <t xml:space="preserve">    Educación Especial</t>
  </si>
  <si>
    <t xml:space="preserve">    E.S.O.</t>
  </si>
  <si>
    <t xml:space="preserve">    Bachillerato</t>
  </si>
  <si>
    <t xml:space="preserve">      Bachillerato régimen ordinario</t>
  </si>
  <si>
    <t xml:space="preserve">      Bachillerato régimen adultos /nocturno</t>
  </si>
  <si>
    <t xml:space="preserve">    Bachillerato a Distancia</t>
  </si>
  <si>
    <t xml:space="preserve">    Ciclos formativos</t>
  </si>
  <si>
    <t xml:space="preserve">      CFPB</t>
  </si>
  <si>
    <t xml:space="preserve">      CFGM</t>
  </si>
  <si>
    <t xml:space="preserve">      CFGM a distancia</t>
  </si>
  <si>
    <t xml:space="preserve">      CFGS</t>
  </si>
  <si>
    <t xml:space="preserve">      CFGS a distancia</t>
  </si>
  <si>
    <t xml:space="preserve">    PCPI</t>
  </si>
  <si>
    <t xml:space="preserve">    Otros Programas Formativos</t>
  </si>
  <si>
    <t>RÉGIMEN ESPECIAL</t>
  </si>
  <si>
    <t xml:space="preserve">    Enseñanzas de Idiomas</t>
  </si>
  <si>
    <t xml:space="preserve">    Enseñanzas de Música</t>
  </si>
  <si>
    <t xml:space="preserve">    Enseñanzas de Danza</t>
  </si>
  <si>
    <t xml:space="preserve">    Enseñanzas de Arte Dramático</t>
  </si>
  <si>
    <t xml:space="preserve">    Enseñanzas de Artes Plásticas y Diseño</t>
  </si>
  <si>
    <t xml:space="preserve">   Enseñanzas del Deporte</t>
  </si>
  <si>
    <t xml:space="preserve">G-13.1. Gráfico de la evolución del alumnado matriculado en Educación Infantil según titularidad del centro. </t>
  </si>
  <si>
    <t xml:space="preserve">G-13.2. Gráfico de la evolución del alumnado matriculado en Educación Primaria según titularidad del centro. </t>
  </si>
  <si>
    <t xml:space="preserve">G-13.3. Gráfico de la evolución del alumnado matriculado en Educación Secundaria Obligatoria según titularidad del centro. </t>
  </si>
  <si>
    <t xml:space="preserve">G-13.4. Gráfico de la evolución del alumnado matriculado en Bachillerato según titularidad del centro. </t>
  </si>
  <si>
    <t xml:space="preserve">G-13.5. Gráfico de la evolución del alumnado matriculado en Ciclos Formativos según titularidad del centro. </t>
  </si>
  <si>
    <t xml:space="preserve">13.1.8. Evolución del número de centros que imparten Educación Especial y alumnado matriculado en los mismos según titularidad y tipo de centro. </t>
  </si>
  <si>
    <t>2014/2015</t>
  </si>
  <si>
    <t>Centros</t>
  </si>
  <si>
    <t>Alumnos</t>
  </si>
  <si>
    <t>Centros específicos</t>
  </si>
  <si>
    <t>Aulas de Educación Especial en centros ordinarios</t>
  </si>
  <si>
    <t xml:space="preserve">13.1.9. Evolución del alumnado con necesidades educativas especiales integrado según sexo, enseñanza y titularidad. Enseñanzas de Régimen General. </t>
  </si>
  <si>
    <t>E. Primaria</t>
  </si>
  <si>
    <t>HOMBRES</t>
  </si>
  <si>
    <t>MUJERES</t>
  </si>
  <si>
    <t xml:space="preserve">13.1.10. Evolución del alumnado extranjero según enseñanza y titularidad del centro. </t>
  </si>
  <si>
    <t>Bachillerato (1)</t>
  </si>
  <si>
    <t>Enseñanzas de Música (2)</t>
  </si>
  <si>
    <t>(1) En el curso 2018-2019 incluye bachillerato a distancia.</t>
  </si>
  <si>
    <t>(2) En el curso 2018-2019 incluye Enseñanzas de Danza. Arte Dramático y Artes Plásticas y Diseño.</t>
  </si>
  <si>
    <t>13.2.1. Pruebas de Acceso a la Universidad. Alumnado matriculado, presentado y aprobado según fase, convocatoria y sexo.</t>
  </si>
  <si>
    <t>MATRICULADOS</t>
  </si>
  <si>
    <t>PRESENTADOS</t>
  </si>
  <si>
    <t>APROBADOS</t>
  </si>
  <si>
    <t>Total</t>
  </si>
  <si>
    <t>Convocatoria ordinaria</t>
  </si>
  <si>
    <t>Convocatoria extraordinaria</t>
  </si>
  <si>
    <t>&gt; 25 años</t>
  </si>
  <si>
    <t>&gt; 45 años</t>
  </si>
  <si>
    <t>Profesionales &gt; 40 años</t>
  </si>
  <si>
    <t>Fase general y fase específica</t>
  </si>
  <si>
    <t>Sólo fase general</t>
  </si>
  <si>
    <t>Sólo fase específica</t>
  </si>
  <si>
    <t>Se incluyen: Universidad de Murcia y Politécnica de Cartagena.</t>
  </si>
  <si>
    <t>Las convocatoria ordinaria y extraordinaria corresponden a los titulados/tituladas en bachiller y equivalentes a efectos de pruebas de acceso (fases general y/o específica).</t>
  </si>
  <si>
    <t>Fuente: Ministerio de Universidades. Estadística de las Pruebas de Acceso a la Universidad</t>
  </si>
  <si>
    <t>13.3.1. Evolución del alumnado matriculado según Universidad, tipo de titulación y sexo.</t>
  </si>
  <si>
    <t>2014-2015</t>
  </si>
  <si>
    <t>2016-2017</t>
  </si>
  <si>
    <t>2017-2018</t>
  </si>
  <si>
    <t>2018-2019</t>
  </si>
  <si>
    <t>MURCIA (Región de)</t>
  </si>
  <si>
    <t>TOTAL Grado y 1º y 2º Ciclo</t>
  </si>
  <si>
    <t>ESTUDIOS DE GRADO</t>
  </si>
  <si>
    <t>ESTUDIOS DE 1ER. Y 2º CICLO</t>
  </si>
  <si>
    <t>1º y 2º ciclo. Ciclo Largo</t>
  </si>
  <si>
    <t>1º y 2º ciclo. Solo Segundo Ciclo</t>
  </si>
  <si>
    <t>MÁSTERES OFICIALES</t>
  </si>
  <si>
    <t>DOCTORADOS (3ER. CICLO)</t>
  </si>
  <si>
    <t>Murcia</t>
  </si>
  <si>
    <t>Politécnica de Cartagena</t>
  </si>
  <si>
    <t>Católica S. Antonio de Murcia</t>
  </si>
  <si>
    <t>Fuente: Ministerio de Universidades. Estadística de Estudiantes Universitarios</t>
  </si>
  <si>
    <t>G-13.6. Gráfico de la evolución del alumnado matriculado en Grados y 1º y 2º Ciclo según Universidad.</t>
  </si>
  <si>
    <t>No se incluye la Universidad Nacional de Educación a Distancia (UNED).</t>
  </si>
  <si>
    <t>13.3.2. Alumnado matriculado en estudios de Grado según Universidad, sexo y grupos de edad.</t>
  </si>
  <si>
    <t>De 18 a 21 años</t>
  </si>
  <si>
    <t>De 22 a 25 años</t>
  </si>
  <si>
    <t>De 26 a 30 años</t>
  </si>
  <si>
    <t>Más de 30 años</t>
  </si>
  <si>
    <t>13.3.3. Evolución del alumnado matriculado en estudios de Máster /Doctorado según Universidad, sexo y grupos de edad.</t>
  </si>
  <si>
    <t xml:space="preserve">Católica S. Antonio </t>
  </si>
  <si>
    <t>Católica S. Antonio</t>
  </si>
  <si>
    <t>Total edad</t>
  </si>
  <si>
    <t>Menor de 25 años</t>
  </si>
  <si>
    <t>De 25 a 30 años</t>
  </si>
  <si>
    <t>De 31 a 40 años</t>
  </si>
  <si>
    <t>Más de 40 años</t>
  </si>
  <si>
    <t>13.3.4. Universidad de Murcia. Evolución del alumnado matriculado en Grados según rama del conocimiento, titulación y sexo.</t>
  </si>
  <si>
    <t>Ingeniería y Arquitectura</t>
  </si>
  <si>
    <t>Grado en Ingeniería Informática</t>
  </si>
  <si>
    <t>Grado en Ingeniería Química</t>
  </si>
  <si>
    <t>Ciencias Sociales y Jurídicas</t>
  </si>
  <si>
    <t>Grado en Administración y Dirección de Empresas</t>
  </si>
  <si>
    <t>Grado en Ciencia Política y Gestión Pública</t>
  </si>
  <si>
    <t>Grado en Ciencias de la Actividad Física y del Deporte</t>
  </si>
  <si>
    <t xml:space="preserve">Grado en Comunicación Audiovisual </t>
  </si>
  <si>
    <t>Grado en Criminología</t>
  </si>
  <si>
    <t>Grado en Derecho</t>
  </si>
  <si>
    <t>Grado en Economía</t>
  </si>
  <si>
    <t>Grado en Educación Infantil</t>
  </si>
  <si>
    <t xml:space="preserve">Grado en Educación Primaria </t>
  </si>
  <si>
    <t xml:space="preserve">Grado en Educación Social </t>
  </si>
  <si>
    <t>Grado en Información y Documentación</t>
  </si>
  <si>
    <t>Grado en Marketing</t>
  </si>
  <si>
    <t>Grado en Pedagogía</t>
  </si>
  <si>
    <t>Grado en Periodismo</t>
  </si>
  <si>
    <t>Grado en Publicidad y Relaciones Públicas</t>
  </si>
  <si>
    <t>Grado en Relaciones Laborales y Recursos Humanos</t>
  </si>
  <si>
    <t xml:space="preserve">Grado en Seguridad </t>
  </si>
  <si>
    <t xml:space="preserve">Grado en Sociología </t>
  </si>
  <si>
    <t>Grado en Trabajo Social</t>
  </si>
  <si>
    <t>Grado en Turismo</t>
  </si>
  <si>
    <t>PCEO Admón. y Dir. de Empresa /  Derecho</t>
  </si>
  <si>
    <t>PCEO Periodismo / Información y Documentación</t>
  </si>
  <si>
    <t>Artes y Humanidades</t>
  </si>
  <si>
    <t>Grado en Bellas Artes</t>
  </si>
  <si>
    <t>Grado en Estudios Franceses</t>
  </si>
  <si>
    <t>Grado en Estudios Ingleses</t>
  </si>
  <si>
    <t>Grado en Filología Clásica</t>
  </si>
  <si>
    <t xml:space="preserve">Grado en Filosofía </t>
  </si>
  <si>
    <t>Grado en Geografía y Ordenación del Territorio</t>
  </si>
  <si>
    <t>Grado en Historia</t>
  </si>
  <si>
    <t>Grado en Historia del Arte</t>
  </si>
  <si>
    <t>Grado en Lengua y Literatura Españolas</t>
  </si>
  <si>
    <t>Grado en Traducción e Interpretación</t>
  </si>
  <si>
    <t>Ciencias de la Salud</t>
  </si>
  <si>
    <t>Grado en Enfermería</t>
  </si>
  <si>
    <t>Grado en Farmacia</t>
  </si>
  <si>
    <t>Grado en Fisioterapia</t>
  </si>
  <si>
    <t xml:space="preserve">Grado en Logopedia </t>
  </si>
  <si>
    <t>Grado en Medicina</t>
  </si>
  <si>
    <t>Grado en Nutrición Humana y Dietética</t>
  </si>
  <si>
    <t>Grado en Odontología</t>
  </si>
  <si>
    <t>Grado en Óptica y Optometría</t>
  </si>
  <si>
    <t>Grado en Psicología</t>
  </si>
  <si>
    <t>Grado en Veterinaria</t>
  </si>
  <si>
    <t>Ciencias</t>
  </si>
  <si>
    <t>Grado en Biología</t>
  </si>
  <si>
    <t>Grado en Bioquímica</t>
  </si>
  <si>
    <t>Grado en Biotecnología</t>
  </si>
  <si>
    <t>Grado en Ciencias Ambientales</t>
  </si>
  <si>
    <t>Grado en Ciencia y Tecnología de los Alimentos</t>
  </si>
  <si>
    <t>Grado en Física</t>
  </si>
  <si>
    <t>Grado en Matemáticas</t>
  </si>
  <si>
    <t>Grado en Química</t>
  </si>
  <si>
    <t>PCEO Matemáticas / Informática</t>
  </si>
  <si>
    <t>13.3.5. Universidad Politécnica de Cartagena. Evolución del alumnado matriculado en Grados según rama del conocimiento, titulación y sexo.</t>
  </si>
  <si>
    <t xml:space="preserve">Grado en Arquitectura Naval e Ingeniería de Sistemas Marinos </t>
  </si>
  <si>
    <t>Grado en Arquitectura</t>
  </si>
  <si>
    <t>Grado en Ingeniería Agroalimentaria y de Sistemas Biológicos</t>
  </si>
  <si>
    <t>Grado en Ingeniería Civil</t>
  </si>
  <si>
    <t>Grado en Ingeniería de Edificación</t>
  </si>
  <si>
    <t>Grado en Ingeniería de la Hortofruticultura y Jardinería</t>
  </si>
  <si>
    <t>Grado en Ingeniería de las Industrias Agroalimentarias</t>
  </si>
  <si>
    <t>Grado en Ingeniería de Recursos Minerales y Energía</t>
  </si>
  <si>
    <t>Grado en Ingeniería Eléctrica</t>
  </si>
  <si>
    <t>Grado en Ingeniería Electrónica Industrial y Automática</t>
  </si>
  <si>
    <t>Grado en Ingeniería en Organización Industrial</t>
  </si>
  <si>
    <t>Grado en Ingeniería en Sistemas de Telecomunicación</t>
  </si>
  <si>
    <t>Grado en Ingeniería en Tecnologías Industriales</t>
  </si>
  <si>
    <t>Grado en Ingeniería Mecánica</t>
  </si>
  <si>
    <t xml:space="preserve">Grado en Ingeniería Química Industrial </t>
  </si>
  <si>
    <t>Grado en Ingeniería Telemática</t>
  </si>
  <si>
    <t>Grado en Fundamentos de Arquitectura</t>
  </si>
  <si>
    <t>13.3.6. Universidad Católica de Murcia. Evolución del alumnado matriculado en Grados según rama del conocimiento, titulación y sexo.</t>
  </si>
  <si>
    <t>Grado en Ingeniería Civil p</t>
  </si>
  <si>
    <t xml:space="preserve">Grado en Ingeniería de Edificación </t>
  </si>
  <si>
    <t xml:space="preserve">Grado en Ingeniería Informática </t>
  </si>
  <si>
    <t xml:space="preserve">Grado en Ciencias de la Actividad Física y del Deporte </t>
  </si>
  <si>
    <t>Grado en Comunicación Audiovisual</t>
  </si>
  <si>
    <t>Grado en Comunicación</t>
  </si>
  <si>
    <t xml:space="preserve">Grado en Criminología </t>
  </si>
  <si>
    <t>Grado en Derecho p</t>
  </si>
  <si>
    <t>Grado en Educación Primaria</t>
  </si>
  <si>
    <t>Grado en Gastronomía</t>
  </si>
  <si>
    <t xml:space="preserve">Grado en Periodismo </t>
  </si>
  <si>
    <t xml:space="preserve">Grado en Relaciones Laborales y Recursos Humanos </t>
  </si>
  <si>
    <t xml:space="preserve">Grado en Danza </t>
  </si>
  <si>
    <t>Grado en Lenguas Modernas</t>
  </si>
  <si>
    <t xml:space="preserve">Grado en Odontología </t>
  </si>
  <si>
    <t xml:space="preserve">Grado en Podología </t>
  </si>
  <si>
    <t>Grado en Terapia Ocupacional</t>
  </si>
  <si>
    <t>13.3.7. Alumnado egresado según tipo de titulación, rama del conocimiento, Universidad y sexo.</t>
  </si>
  <si>
    <t>13.3.8. Alumnado egresado en Grados según sexo, grupos de edad y Universidad.</t>
  </si>
  <si>
    <t>13.3.9. Evolución del alumnado egresado en estudios de Máster según Universidad, sexo y grupos de edad.</t>
  </si>
  <si>
    <t xml:space="preserve">Total </t>
  </si>
  <si>
    <t>13.3.10. Evolución del alumnado matriculado de nuevo ingreso en estudios de Grado según rama del conocimiento, Universidad y sexo.</t>
  </si>
  <si>
    <t>13.4.1.  Evolución del número de tesis doctorales aprobadas según año de lectura, grupos de edad, Universidad y sexo.</t>
  </si>
  <si>
    <t>2019</t>
  </si>
  <si>
    <t>De 24 a 29 años</t>
  </si>
  <si>
    <t>De 30 a 34 años</t>
  </si>
  <si>
    <t>De 35 a 39 años</t>
  </si>
  <si>
    <t>De 40 a 44 años</t>
  </si>
  <si>
    <t>De 45 a 49 años</t>
  </si>
  <si>
    <t>De 50 a 55 años</t>
  </si>
  <si>
    <t>Más de 55 años</t>
  </si>
  <si>
    <t>2018</t>
  </si>
  <si>
    <t>2017</t>
  </si>
  <si>
    <t>2016</t>
  </si>
  <si>
    <t>2015</t>
  </si>
  <si>
    <t>2014</t>
  </si>
  <si>
    <t>Fuente: Ministerio de  Universidades. Estadística de Tesis Doctorales</t>
  </si>
  <si>
    <t>13.4.2.  Distribución de tesis doctorales aprobadas según ámbito de estudio, Universidad y sexo, por año de lectura.</t>
  </si>
  <si>
    <t>Porcentaje</t>
  </si>
  <si>
    <t>UNIVERSIDADES PÚBLICAS</t>
  </si>
  <si>
    <t>UNIVERSIDADES PRIVADAS</t>
  </si>
  <si>
    <t>Total Ámbito</t>
  </si>
  <si>
    <t>Total Educación</t>
  </si>
  <si>
    <t>Total Artes y humanidades</t>
  </si>
  <si>
    <t>Artes</t>
  </si>
  <si>
    <t>Lenguas</t>
  </si>
  <si>
    <t>Humanidades</t>
  </si>
  <si>
    <t>Total Ciencias sociales, periodismo y documentación</t>
  </si>
  <si>
    <t>Economía</t>
  </si>
  <si>
    <t>Psicología</t>
  </si>
  <si>
    <t>Periodismo e información</t>
  </si>
  <si>
    <t>Otras Ciencias sociales y del comportamiento</t>
  </si>
  <si>
    <t>Total Negocios, administración y derecho</t>
  </si>
  <si>
    <t>Administración y gestión de empresas</t>
  </si>
  <si>
    <t>Derecho</t>
  </si>
  <si>
    <t>Otra Educación comercial y empresarial</t>
  </si>
  <si>
    <t>Total Ciencias</t>
  </si>
  <si>
    <t>Ciencias de la vida</t>
  </si>
  <si>
    <t>Ciencias Físicas, químicas, geológicas</t>
  </si>
  <si>
    <t>Matemáticas y Estadística</t>
  </si>
  <si>
    <t>Total Informática</t>
  </si>
  <si>
    <t>Total Ingeniería, industria y construcción</t>
  </si>
  <si>
    <t>Ingenierías</t>
  </si>
  <si>
    <t>Arquitectura y construcción</t>
  </si>
  <si>
    <t>Total Agricultura, ganadería, silvicultura y veterinaria</t>
  </si>
  <si>
    <t>Agricultura, ganadería y pesca</t>
  </si>
  <si>
    <t>Veterinaria</t>
  </si>
  <si>
    <t>Total Salud y servicios sociales</t>
  </si>
  <si>
    <t>Medicina, enfermería y atención a enfermos</t>
  </si>
  <si>
    <t>Otras ciencias de la Salud</t>
  </si>
  <si>
    <t>13.5.1. Evolución de la Oferta, Demanda y Matrícula de nuevo ingreso en Universidades públicas presenciales según rama de enseñanza y Universidad. Grados.</t>
  </si>
  <si>
    <t>Oferta de Plazas</t>
  </si>
  <si>
    <t>Demanda</t>
  </si>
  <si>
    <t>Matrícula</t>
  </si>
  <si>
    <t>2013-2014</t>
  </si>
  <si>
    <t>2012-2013</t>
  </si>
  <si>
    <t>Demanda: corresponde con los admitidos de nuevo ingreso por preinscripción.</t>
  </si>
  <si>
    <t>Matrícula: nuevo ingreso por preinscripción.</t>
  </si>
  <si>
    <t>Fuente: Ministerio de Universidades. Estadística de Universidades, Centros y Titulaciones</t>
  </si>
  <si>
    <t>13.5.2. Universidad de Murcia. Evolución de la Oferta, Demanda y Matrícula de nuevo ingreso en Grados según rama de enseñanza, facultad y titulación.</t>
  </si>
  <si>
    <t>Facultad de Derecho</t>
  </si>
  <si>
    <t>Grado en Ciencias Políticas, Gobierno y Administración Pública</t>
  </si>
  <si>
    <t>PCEO Grado en Administración y Dirección de Empresa / Grado en Derecho</t>
  </si>
  <si>
    <t>Facultad de Ciencias del Trabajo</t>
  </si>
  <si>
    <t>Facultad de Comunicación y Documentación</t>
  </si>
  <si>
    <t xml:space="preserve">Grado en Información y Documentación </t>
  </si>
  <si>
    <t>PCEO Grado en Periodismo / Grado en Información y Documentación</t>
  </si>
  <si>
    <t>ISEN Formación Universitaria</t>
  </si>
  <si>
    <t xml:space="preserve">Grado en Educación Infantil </t>
  </si>
  <si>
    <t>Grado en Seguridad</t>
  </si>
  <si>
    <t>Facultad de Trabajo Social</t>
  </si>
  <si>
    <t>Facultad de Educación</t>
  </si>
  <si>
    <t>Facultad de Turismo</t>
  </si>
  <si>
    <t>Grado en Relaciones Internacionales</t>
  </si>
  <si>
    <t>Facultad de Economía y Empresa</t>
  </si>
  <si>
    <t xml:space="preserve">Grado en Marketing </t>
  </si>
  <si>
    <t>Facultad de Ciencias del Deporte</t>
  </si>
  <si>
    <t>Facultad de Química</t>
  </si>
  <si>
    <t>Facultad de Informática</t>
  </si>
  <si>
    <t>Facultad de Letras</t>
  </si>
  <si>
    <t>Facultad de Filosofía</t>
  </si>
  <si>
    <t>Grado en Filosofía</t>
  </si>
  <si>
    <t>Facultad de Bellas Artes</t>
  </si>
  <si>
    <t>Facultad de Medicina</t>
  </si>
  <si>
    <t xml:space="preserve">Grado en Farmacia </t>
  </si>
  <si>
    <t>Facultad de Veterinaria</t>
  </si>
  <si>
    <t xml:space="preserve">Grado en Veterinaria </t>
  </si>
  <si>
    <t>Facultad de Enfermería</t>
  </si>
  <si>
    <t>Facultad de Psicología</t>
  </si>
  <si>
    <t xml:space="preserve">Grado en Logopedia  </t>
  </si>
  <si>
    <t>Escuela Universitaria de Enfermería</t>
  </si>
  <si>
    <t>Facultad de Óptica y Optometría</t>
  </si>
  <si>
    <t>Facultad de Ciencias Sociosanitarias</t>
  </si>
  <si>
    <t xml:space="preserve">Grado en Nutrición Humana y Dietética </t>
  </si>
  <si>
    <t xml:space="preserve">Grado en Física </t>
  </si>
  <si>
    <t>Facultad de Biología</t>
  </si>
  <si>
    <t xml:space="preserve">Grado en Biología </t>
  </si>
  <si>
    <t xml:space="preserve">Grado en Biotecnología </t>
  </si>
  <si>
    <t>Facultad de Matemáticas</t>
  </si>
  <si>
    <t>PCEO Grado en Matemáticas / Grado en Informática</t>
  </si>
  <si>
    <t>13.5.3. Universidad Politécnica de Cartagena. Evolución de la Oferta, Demanda y Matrícula de nuevo ingreso en Grados según rama de enseñanza, facultad y titulación.</t>
  </si>
  <si>
    <t>Facultad de Ciencias de la Empresa</t>
  </si>
  <si>
    <t xml:space="preserve">Grado en Turismo </t>
  </si>
  <si>
    <t>Escuela Técnica Superior de Ingeniería de Caminos, Canales y Puertos y de Ingeniería de Minas</t>
  </si>
  <si>
    <t>Escuela Técnica Superior de Ingeniería Industrial</t>
  </si>
  <si>
    <t>Escuela Técnica Superior de Ingeniería Naval y Oceánica</t>
  </si>
  <si>
    <t>Grado en Arquitectura Naval e Ingeniería de Sistemas Marinos</t>
  </si>
  <si>
    <t>Escuela Técnica Superior de Ingeniería Agronómica</t>
  </si>
  <si>
    <t>Escuela Técnica Superior de Ingeniería de Telecomunicación</t>
  </si>
  <si>
    <t>Escuela Técnica Superior de Arquitectura y Edificación</t>
  </si>
  <si>
    <t xml:space="preserve">Grado en Fundamentos de la Arquitectura </t>
  </si>
  <si>
    <t>Centro Universitario de la Defensa</t>
  </si>
  <si>
    <t xml:space="preserve">Grado en Ingeniería en Organización Industrial </t>
  </si>
  <si>
    <t>13.5.4. Universidad de Murcia. Evolución de las notas mínimas de admisión en Grados según rama de enseñanza, facultad y titulación.</t>
  </si>
  <si>
    <t xml:space="preserve">Grado en Derecho </t>
  </si>
  <si>
    <t xml:space="preserve">Grado en Relaciones Internacionales </t>
  </si>
  <si>
    <t xml:space="preserve">Grado en Ingeniería Química </t>
  </si>
  <si>
    <t>El 15 de Noviembre de 2017, fue aprobado por Consejo de Gobierno de la Comunidad Autónoma de la Región de Murcia, la modificación de la denominación del centro 'Escuela Universitaria de Turismo de Murcia' adscrito a la Universidad de Murcia a Facultad de Turismo.</t>
  </si>
  <si>
    <t>13.5.5. Universidad Politécnica de Cartagena. Evolución de las notas mínimas de admisión en Grados según rama de enseñanza, facultad y titulación.</t>
  </si>
  <si>
    <t>Grado en Fundamentos de la Arquitectura</t>
  </si>
  <si>
    <t>13.6.1. Evolución del Personal Docente e Investigador (PDI) según Universidad, tipo de centro y sexo.</t>
  </si>
  <si>
    <t>Total Centros</t>
  </si>
  <si>
    <t>Centros propios</t>
  </si>
  <si>
    <t>Centros adscritos</t>
  </si>
  <si>
    <t>Fuente: Ministerio de Universidades. Estadística de Personal de las Universidades</t>
  </si>
  <si>
    <t>13.6.2. Número de PDI en centros propios de universidades públicas según categoría de personal, Universidad y sexo.</t>
  </si>
  <si>
    <t>PDI</t>
  </si>
  <si>
    <t>Funcionarios</t>
  </si>
  <si>
    <t>Catedrático de Universidad (CU)</t>
  </si>
  <si>
    <t>Titular de Universidad (TU)</t>
  </si>
  <si>
    <t>Catedrático de Escuela Universitaria (CEU)</t>
  </si>
  <si>
    <t>Titular de Escuela Universitaria (TEU)</t>
  </si>
  <si>
    <t>Contratados</t>
  </si>
  <si>
    <t>Ayudante Doctor</t>
  </si>
  <si>
    <t>Contratado Doctor</t>
  </si>
  <si>
    <t>Colaborador</t>
  </si>
  <si>
    <t>Asociado</t>
  </si>
  <si>
    <t>Asociado de C.C. de Salud</t>
  </si>
  <si>
    <t>Sustituto</t>
  </si>
  <si>
    <t>Eméritos</t>
  </si>
  <si>
    <t>Las celdas en blanco corresponden a datos omitidos para preservar el secreto estadístico.</t>
  </si>
  <si>
    <t>13.6.3. Número de PDI en centros propios de universidades públicas según Universidad, categoría de personal y rama de enseñanza.</t>
  </si>
  <si>
    <t>13.6.4. Número de PDI en universidades privadas según categoría de personal, Universidad y sexo.</t>
  </si>
  <si>
    <t>Personal de Facultades y Escuelas Superiores (F y E.S)</t>
  </si>
  <si>
    <t>F. y E.S: Nivel I. Profesor Director, Ordinario y Catedrático</t>
  </si>
  <si>
    <t>F. y E.S: Nivel II. Profesor Agregado y Titular</t>
  </si>
  <si>
    <t>F. y E.S: Nivel III. Profesor Adjunto, Contratado Doctor y Ayudante Doctor</t>
  </si>
  <si>
    <t>F. y E.S: Nivel IV. Profesor Asociado</t>
  </si>
  <si>
    <t>F. y E.S: Nivel V y VI. Profesor Ayudante, Auxiliar o Colaborador</t>
  </si>
  <si>
    <t>Personal de Escuelas Universitarias y Otras Enseñanzas (E.U. y Otras)</t>
  </si>
  <si>
    <t>E.U. y Otras: Nivel I. Profesor Agregado y Titular</t>
  </si>
  <si>
    <t>E.U. y Otras: Nivel II. Profesor Adjunto y Contratado Doctor</t>
  </si>
  <si>
    <t>E.U. y Otras: Nivel III y IV. Profesor Asociado, Ayudante, Auxiliar y Colaborador</t>
  </si>
  <si>
    <t>13.7.1. Evolución de la estructura de gastos e ingresos según tipo de indicador.</t>
  </si>
  <si>
    <t>Miles de euros</t>
  </si>
  <si>
    <t>ESPAÑA</t>
  </si>
  <si>
    <t>Enseñanza no universitaria</t>
  </si>
  <si>
    <t>Curso 1999-2000</t>
  </si>
  <si>
    <t>Curso 2004-2005</t>
  </si>
  <si>
    <t>Curso 2009-2010</t>
  </si>
  <si>
    <t>Curso 2014-2015</t>
  </si>
  <si>
    <t>Curso    2009-2010</t>
  </si>
  <si>
    <t>Curso   2014-2015</t>
  </si>
  <si>
    <t>1. Gastos de personal</t>
  </si>
  <si>
    <t>2. Gastos en bienes y servicios</t>
  </si>
  <si>
    <t>3. Gasto en impuestos</t>
  </si>
  <si>
    <t>4. TOTAL GASTOS CORRIENTES (1+2+3)</t>
  </si>
  <si>
    <t>5. Ingresos por cuotas</t>
  </si>
  <si>
    <t>5.1.-Ingresos por cuotas educativas</t>
  </si>
  <si>
    <t>5.2.-Ingresos por servicios complementarios</t>
  </si>
  <si>
    <t>6. Ingresos por subvenciones corrientes públicas</t>
  </si>
  <si>
    <t>7. Ingresos por trasferencias corrientes privadas</t>
  </si>
  <si>
    <t>8. Otros ingresos corrientes privados</t>
  </si>
  <si>
    <t>9. TOTAL INGRESOS CORRIENTES (5+6+7+8)</t>
  </si>
  <si>
    <t>10. RESULTADO DE EXPLOTACIÓN (9-4)</t>
  </si>
  <si>
    <t>11. Costes estimados</t>
  </si>
  <si>
    <t>12. RESULTADOS DE EXPLOTACIÓN SIN COSTES ESTIMADOS (10-11)</t>
  </si>
  <si>
    <t>13. GASTOS DE CAPITAL</t>
  </si>
  <si>
    <t>14. INGRESOS DE CAPITAL</t>
  </si>
  <si>
    <t>16. TOTAL GASTOS (4+13)</t>
  </si>
  <si>
    <t>17. TOTAL INGRESOS (9+14)</t>
  </si>
  <si>
    <t xml:space="preserve"> Los ingresos por subvenciones corrientes públicas incluyen los conciertos educativos</t>
  </si>
  <si>
    <t xml:space="preserve"> Los costes estimados se refieren al salario estimado del personal no remunerado</t>
  </si>
  <si>
    <t>Fuente: INE. Encuesta de Financiación y Gastos de la Enseñanza Privada</t>
  </si>
  <si>
    <t/>
  </si>
  <si>
    <t>13.7.2. Gastos corrientes anuales según tipo de gasto.</t>
  </si>
  <si>
    <t>1. Gastos de Personal</t>
  </si>
  <si>
    <t>Gasto Profesorado Total</t>
  </si>
  <si>
    <t>Educación Infantil 1er ciclo</t>
  </si>
  <si>
    <t>Educación Infantil 2do ciclo</t>
  </si>
  <si>
    <t>Educación Secundaria Obligatoria</t>
  </si>
  <si>
    <t>FP. Básica y similares</t>
  </si>
  <si>
    <t>Enseñanza Profesional de Grado Medio</t>
  </si>
  <si>
    <t>Enseñanza Profesional de Grado Superior</t>
  </si>
  <si>
    <t>Otras tareas (dirección, act. Extraescolares, ...)</t>
  </si>
  <si>
    <t>Otro Personal sin tareas Docentes</t>
  </si>
  <si>
    <t>Servicios complementarios</t>
  </si>
  <si>
    <t>Otro personal del centro (directores no docentes, admon, ...)</t>
  </si>
  <si>
    <t>Indemnizaciones</t>
  </si>
  <si>
    <t>Otros gastos de personal</t>
  </si>
  <si>
    <t>2. Gastos Corrientes en Bienes y Servicios</t>
  </si>
  <si>
    <t>Actividades Educativas</t>
  </si>
  <si>
    <t>Actividades docentes (enseñanza reglada)</t>
  </si>
  <si>
    <t>Actividades complementarias</t>
  </si>
  <si>
    <t>Actividades extraescolares</t>
  </si>
  <si>
    <t>Transporte</t>
  </si>
  <si>
    <t>Comedor</t>
  </si>
  <si>
    <t>Residencia</t>
  </si>
  <si>
    <t>Cuidado Infantil</t>
  </si>
  <si>
    <t>Otros servicios complementarios</t>
  </si>
  <si>
    <t>Otros servicios prestados por el centro</t>
  </si>
  <si>
    <t>Gastos Generales</t>
  </si>
  <si>
    <t>Gastos de los inmuebles</t>
  </si>
  <si>
    <t>Gastos de administración</t>
  </si>
  <si>
    <t>Otros gastos</t>
  </si>
  <si>
    <t>Dotación amortizaciones de inmovilizado</t>
  </si>
  <si>
    <t>3. Impuestos</t>
  </si>
  <si>
    <t>4. Total Gastos Corrientes (1+2+3)</t>
  </si>
  <si>
    <t>En 'Educación Primaria' se incluyen además las Enseñanzas elementales de música y danza de Régimen especial.</t>
  </si>
  <si>
    <t>En 'Formación profesional básica y similares' se incluye además el Régimen especial de grado medio de música y danza y los antiguos Programas de cualificación profesional Inicial.</t>
  </si>
  <si>
    <t>13.7.3. Ingresos corrientes anuales (financiación) de los centros según su origen.</t>
  </si>
  <si>
    <t>1. Ingresos por cuotas de los alumnos</t>
  </si>
  <si>
    <t>Cuotas Actividades Docentes (enseñanza reglada)</t>
  </si>
  <si>
    <t>Cuotas de Actividades Extraescolares</t>
  </si>
  <si>
    <t>Cuotas de Actividades Complementarias</t>
  </si>
  <si>
    <t>Cuotas Servicios Complementarios</t>
  </si>
  <si>
    <t>2. Transferecias corrientes privadas</t>
  </si>
  <si>
    <t>3. Otros Ingresos corrientes privados</t>
  </si>
  <si>
    <t>4. Subvenciones Corrientes (públicas)</t>
  </si>
  <si>
    <t>Subvenciones públicas Ed. Infantil 1er ciclo</t>
  </si>
  <si>
    <t>Subvenciones públicas Ed. Infantil 2do ciclo</t>
  </si>
  <si>
    <t>Subvenciones públicas Ed. Primaria</t>
  </si>
  <si>
    <t>Subvenciones públicas E.S.O</t>
  </si>
  <si>
    <t>Subvenciones públicas Bachillerato</t>
  </si>
  <si>
    <t>Subvenciones públicas FP. Básica y similares</t>
  </si>
  <si>
    <t>Subvenciones públicas E. Profesionales Gr. Medio</t>
  </si>
  <si>
    <t>Subvenciones públicas E. Profesionales Gr. Superior</t>
  </si>
  <si>
    <t>5. Total Ingresos Corrientes (1+2+3+4)</t>
  </si>
  <si>
    <t>Ingresos de los alumnos incluye cuotas de alumnos por Ens. Reglada, horas complementarias y otros ingresos procedentes de los alumnos.</t>
  </si>
  <si>
    <t>13.7.4. Resultados corrientes por alumno según nivel educativo.</t>
  </si>
  <si>
    <t>Euros</t>
  </si>
  <si>
    <t>Ingresos Corrientes</t>
  </si>
  <si>
    <t>Gastos Corrientes</t>
  </si>
  <si>
    <t>Resultado de explotación</t>
  </si>
  <si>
    <t>F.P. Básica y similares</t>
  </si>
  <si>
    <t>13.7.5. Evolución de los resultados corrientes por usuario de los servicios complementarios según tipo de indicador.</t>
  </si>
  <si>
    <t>SC Transporte</t>
  </si>
  <si>
    <t>SC Comedor</t>
  </si>
  <si>
    <t>SC Residencia</t>
  </si>
  <si>
    <t>SC Cuidado Infantil</t>
  </si>
  <si>
    <t>Para los cursos 1999-2000 y 2004-2005 la ausencia de dato obedece al secreto estadístico.</t>
  </si>
  <si>
    <t>13.7.6. Número de alumnos y centros según según nivel educativo.</t>
  </si>
  <si>
    <t>13.7.7. Evolución del número de centros según dependencia/titularidad del centro.</t>
  </si>
  <si>
    <t>Religiosos concertados</t>
  </si>
  <si>
    <t>Religiosos no concertados</t>
  </si>
  <si>
    <t>Laicos concertados</t>
  </si>
  <si>
    <t>Laicos no concertados</t>
  </si>
  <si>
    <t xml:space="preserve"> Se considera que un centro es concertado si tiene al menos una unidad escolar (o aula) concertada.</t>
  </si>
  <si>
    <t>13.7.8. Evolución del número de centros de servicios complementarios según tipo de indicador.</t>
  </si>
  <si>
    <t>Curso 
2004-2005</t>
  </si>
  <si>
    <t>Curso 
2009-2010</t>
  </si>
  <si>
    <t>Curso 
2014-2015</t>
  </si>
  <si>
    <t>TOTAL CENTROS</t>
  </si>
  <si>
    <t>Centros con SC Transporte</t>
  </si>
  <si>
    <t>Centros con SC Comedor</t>
  </si>
  <si>
    <t>Centros con SC Residencia</t>
  </si>
  <si>
    <t>Centros con SC Cuidado Infantil</t>
  </si>
  <si>
    <t>Para los cursos 1999-2000 y 2004-2005 no está disponible el dato de "Servicios Complementarios de Cuidado Infantil".</t>
  </si>
  <si>
    <t>13.7.9. Personal remunerado y no remunerado según tipo de tarea/nivel educativo y sexo.</t>
  </si>
  <si>
    <t>Ambos sexos</t>
  </si>
  <si>
    <t>TOTAL PERSONAL DEL CENTRO</t>
  </si>
  <si>
    <t>Total Profesorado</t>
  </si>
  <si>
    <t>Otras tareas</t>
  </si>
  <si>
    <t>Personal Servicios Complementarios</t>
  </si>
  <si>
    <t>Otro personal</t>
  </si>
  <si>
    <t>Una persona que realiza varias tareas o imparta enseñanzas regladas en varios niveles educativos se contabiliza en cada una de éstos.</t>
  </si>
  <si>
    <t>Otras enseñanzas específicas engloba la educación especial y la educación para adultos que no es equiparable a ningún nivel de régimen general.</t>
  </si>
  <si>
    <t>13.8.1. Evolución de la estructura de gastos e ingresos según tipo de indicador.</t>
  </si>
  <si>
    <t>Enseñanza universitaria</t>
  </si>
  <si>
    <t>Curso
 2004-2005</t>
  </si>
  <si>
    <t>13.8.2. Gastos corrientes anuales según tipo de gasto.</t>
  </si>
  <si>
    <t>Gasto Profesorado</t>
  </si>
  <si>
    <t xml:space="preserve">Grado </t>
  </si>
  <si>
    <t>Máster Oficial y Doctorado</t>
  </si>
  <si>
    <t>Estudios propios no oficiales</t>
  </si>
  <si>
    <t>Gasto Personal no Docente</t>
  </si>
  <si>
    <t>Otro personal no docente</t>
  </si>
  <si>
    <t>Actividades docentes</t>
  </si>
  <si>
    <t>Remuneración personal docente autónomo</t>
  </si>
  <si>
    <t>Actividades de extensión</t>
  </si>
  <si>
    <t>Gastos en inmuebles (arrendamiento, reparación,limpieza, suministros,..)</t>
  </si>
  <si>
    <t>Gastos en administración</t>
  </si>
  <si>
    <t>Otros gastos corrientes</t>
  </si>
  <si>
    <t>Dotación de amortizaciones</t>
  </si>
  <si>
    <t>4. Gastos Corrientes (1+2+3)</t>
  </si>
  <si>
    <t>13.8.3. Ingresos corrientes anuales (financiación) de los centros según su origen.</t>
  </si>
  <si>
    <t>1. Ingresos por cuotas</t>
  </si>
  <si>
    <t>Cuotas actividades educativas</t>
  </si>
  <si>
    <t>Cuotas de actividades de extensión universitaria</t>
  </si>
  <si>
    <t>Cuotas de actividades complementarias</t>
  </si>
  <si>
    <t>Cuotas de servicios complementarios</t>
  </si>
  <si>
    <t>3. Otros ingresos corrientes privados</t>
  </si>
  <si>
    <t>4. Total de ingresos corrientes privados (1+2+3)</t>
  </si>
  <si>
    <t>5. Subvenciones corrientes (públicas)</t>
  </si>
  <si>
    <t>6. Ingresos corrientes (4+5)</t>
  </si>
  <si>
    <t>13.8.4. Resultados corrientes por alumno según nivel educativo.</t>
  </si>
  <si>
    <t>Estudios de Grado</t>
  </si>
  <si>
    <t>Estudios de Máster Oficial y Doctorado</t>
  </si>
  <si>
    <t>13.8.5. Número de alumnos y centros según según nivel educativo.</t>
  </si>
  <si>
    <t>Estudios propios No Oficiales</t>
  </si>
  <si>
    <t>La ausencia de dato obedece al secreto estadístico.</t>
  </si>
  <si>
    <t>Cada centro adscrito privado a una universidad pública se contabiliza independientemente. Sin embargo, las distintas facultades o centros pertenecientes a una misma universidad privada, al llevar una contabilidad común, se consideran como un único centro</t>
  </si>
  <si>
    <t>13.8.6. Personal remunerado y no remunerado según tipo de tarea/nivel educativo y sexo.</t>
  </si>
  <si>
    <t>Enseñanzas de Grado</t>
  </si>
  <si>
    <t>Máster Oficiales</t>
  </si>
  <si>
    <t>Doctorado</t>
  </si>
  <si>
    <t>Personal Docente Autónomo</t>
  </si>
  <si>
    <t>13.9.1. Evolución del gasto público total en educación según tipo de Administración.</t>
  </si>
  <si>
    <t>ME y Consejerías/ Deptos. de Educación y universidades</t>
  </si>
  <si>
    <t>Otros Ministerios/ Otras Consejerías/ Deptos.</t>
  </si>
  <si>
    <t>- Financiación privada incluida en educ. universitaria</t>
  </si>
  <si>
    <t>Corporaciones Locales y Ciudades Autónomas</t>
  </si>
  <si>
    <t>- Transferencias de las AA. Educativas a las Corporaciones Locales</t>
  </si>
  <si>
    <t>Cotizaciones sociales imputadas</t>
  </si>
  <si>
    <t>La estimación de las cotizaciones sociales imputadas que se incluye en el Gasto público en educación, proporcionada por el Instituto Nacional de Estadística (INE), está calculada según la nueva metodología aplicada en la Contabilidad Nacional de España en la base 2010 que sigue el Sistema Europeo de Cuentas Nacionales y Regionales 2010 (SEC- 2010). También se han utilizado los datos del P.I.B. actualizados por el INE con la metodología SEC 2010.</t>
  </si>
  <si>
    <t>Fuente: Ministerio de Educación y Formación Profesional.  Estadística del Gasto Público en Educación</t>
  </si>
  <si>
    <t>G-13.7. Gráfico de la distribución del gasto público total en educación según tipo de Administración.</t>
  </si>
  <si>
    <t>Gasto correspondiente a Ministerios y Consejerías (Educación y otros). Están excluídas las partidas de ajuste y los correspondientes a Corporaciones Locales.</t>
  </si>
  <si>
    <t>13.9.2. Evolución del gasto público en educación según tipo de Administración y nivel de enseñanza.</t>
  </si>
  <si>
    <t>EDUCACIÓN UNIVERSITARIA</t>
  </si>
  <si>
    <t>Consejería</t>
  </si>
  <si>
    <t>Presupuestos de Universidades públicas</t>
  </si>
  <si>
    <t>EDUCACIÓN NO UNIVERSITARIA</t>
  </si>
  <si>
    <t>E. Infantil y E. Primaria</t>
  </si>
  <si>
    <t>E. Secundaria y F. Profesional</t>
  </si>
  <si>
    <t>EE. de Reg. Especial</t>
  </si>
  <si>
    <t>Educación en el Exterior</t>
  </si>
  <si>
    <t>Servicios Complementarios</t>
  </si>
  <si>
    <t>Educación Compensatoria</t>
  </si>
  <si>
    <t>Actividades extraescolares y anexas</t>
  </si>
  <si>
    <t>Formación y perfeccionamiento del profesorado</t>
  </si>
  <si>
    <t>Investigación educativa</t>
  </si>
  <si>
    <t>Administración General</t>
  </si>
  <si>
    <t>FORMACIÓN OCUPACIONAL</t>
  </si>
  <si>
    <t>BECAS Y AYUDAS</t>
  </si>
  <si>
    <t>Educación Infantil 1º ciclo</t>
  </si>
  <si>
    <t>Educación Infantil 2º ciclo/ Primaria</t>
  </si>
  <si>
    <t>Otras enseñanzas superiores</t>
  </si>
  <si>
    <t>ME y Consejerías/Dptos. de Educación y universidades, incorporan:</t>
  </si>
  <si>
    <t>Año 2016:  Murcia: El total de Educación Universitaria incopora  9.771 mil de becas del MECD por exención de precios académicos y  41.210 mil de financiación privada. España: El total de Educación Universitaria incorpra  335.821,6 mil del MECD de becas por exención de precios académicos y  1.755.062,8 mil de financiación de origen privado de las Universidades</t>
  </si>
  <si>
    <t>Año 2017:  Murcia: El total de Educación Universitaria incorpora 9.621 mil del MECD de becas por exención de precios académicos y 41.919 mil de financiación privada. España: El total de Educación Universitaria incorpora 346.222,5 mil del MECD de becas por exención de precios académicos y 1.714.493,6 mil de financiación de origen privado de las Universidades</t>
  </si>
  <si>
    <t>Año 2018 Murcia: El total de Educación Universitaria incorpora 9.546 mil de becas por exención de precios académicos y 41.254 mil de financiación de origen privado de las Universidades. España: El total de Educación Universitaria incorpora 369.731 mil de becas por exención de precios académicos y 1.665.029 mil de financiación de origen privado de las Universidades.</t>
  </si>
  <si>
    <t>13.9.3. Gasto público en educación según tipo de Administración, nivel de enseñanza y capítulos de gasto.</t>
  </si>
  <si>
    <t>2. Gastos de bb y ss.</t>
  </si>
  <si>
    <t>3. Gastos financieros</t>
  </si>
  <si>
    <t>4. Transf. corrientes</t>
  </si>
  <si>
    <t>6. Inversiones reales</t>
  </si>
  <si>
    <t>7. Transf. capital</t>
  </si>
  <si>
    <t>8 y 9. Activos y Pasivos financieros</t>
  </si>
  <si>
    <t>Comedor y Residencia</t>
  </si>
  <si>
    <t>Sin distribuir</t>
  </si>
  <si>
    <t>ME y Consejerías/Dptos. de Educación y universidades, incorporan: Año 2017: 9.621 mil de becas del MECD por exención de precios académicos y 41.919 mil de financiación privada. Año 2018 incorpora 9.546 mil de becas por exención de precios académicos y 41.254 mil de financiación de origen privado de las Universidades.</t>
  </si>
  <si>
    <t>13.9.4. Evolución de los indicadores del gasto público en educación de las Administraciones según nivel de enseñanza (universitaria / no universitaria).</t>
  </si>
  <si>
    <t>% en relación al PIB (SEC-2010)</t>
  </si>
  <si>
    <t>% en relación al Gasto Público Total (SEC-2010)</t>
  </si>
  <si>
    <t>Gasto público incluye capítulos financieros.</t>
  </si>
  <si>
    <t>Los datos del PIB están actualizados con la base 2010.</t>
  </si>
  <si>
    <t>Se ha actualizado la serie del PIB utilizada según la Revisión Estadística de la Contabilidad Nacional de España, realizada por el INE en 2019 (30/Septiembre/2019).</t>
  </si>
  <si>
    <t>Gasto Público Total, los cálculos se han realizado con los de la base 2010 para el período 2000-2018 y los de la base 1995 para los años anteriores.</t>
  </si>
  <si>
    <t>13.9.5. Evolución de las transferencias de las Administraciones Educativas a centros educativos de titularidad privada según niveles educativos.</t>
  </si>
  <si>
    <t>Infantil/Primaria</t>
  </si>
  <si>
    <t>Infantil</t>
  </si>
  <si>
    <t>Primaria</t>
  </si>
  <si>
    <t>Secundaria</t>
  </si>
  <si>
    <t>Ciclos Form. Grado Medio/Sup. y P.C.P.I.</t>
  </si>
  <si>
    <t>Ciclos Formativos G. Medio/G. Superior</t>
  </si>
  <si>
    <t>Ciclos Formativos G. Medio</t>
  </si>
  <si>
    <t>Ciclos Formativos G. Superior</t>
  </si>
  <si>
    <t>Programas Cualificación Prof. Inicial</t>
  </si>
  <si>
    <t>Otros</t>
  </si>
  <si>
    <t>Año 2018: El total de España incluye 47.625,8 miles de euros correspondientes a Educación Universitaria.</t>
  </si>
</sst>
</file>

<file path=xl/styles.xml><?xml version="1.0" encoding="utf-8"?>
<styleSheet xmlns="http://schemas.openxmlformats.org/spreadsheetml/2006/main">
  <numFmts count="3">
    <numFmt numFmtId="164" formatCode="0.000"/>
    <numFmt numFmtId="165" formatCode="#,##0.000"/>
    <numFmt numFmtId="166" formatCode="#,##0.0"/>
  </numFmts>
  <fonts count="42">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4659260841701"/>
      <name val="Arial"/>
      <family val="2"/>
    </font>
    <font>
      <b/>
      <sz val="11"/>
      <name val="Calibri"/>
      <family val="2"/>
      <scheme val="minor"/>
    </font>
    <font>
      <sz val="9"/>
      <name val="Arial"/>
      <family val="2"/>
    </font>
    <font>
      <b/>
      <sz val="9"/>
      <name val="Arial"/>
      <family val="2"/>
    </font>
    <font>
      <sz val="10"/>
      <name val="Arial"/>
      <family val="2"/>
    </font>
    <font>
      <b/>
      <i/>
      <sz val="11"/>
      <name val="Calibri"/>
      <family val="2"/>
    </font>
    <font>
      <sz val="11"/>
      <name val="Calibri"/>
      <family val="2"/>
      <scheme val="minor"/>
    </font>
    <font>
      <i/>
      <sz val="10"/>
      <name val="Calibri"/>
      <family val="2"/>
      <scheme val="minor"/>
    </font>
    <font>
      <i/>
      <sz val="10"/>
      <color theme="1"/>
      <name val="Calibri"/>
      <family val="2"/>
      <scheme val="minor"/>
    </font>
    <font>
      <b/>
      <i/>
      <sz val="10"/>
      <color rgb="FFFF0000"/>
      <name val="Calibri"/>
      <family val="2"/>
      <scheme val="minor"/>
    </font>
    <font>
      <i/>
      <sz val="10"/>
      <name val="Calibri"/>
      <family val="2"/>
    </font>
    <font>
      <b/>
      <i/>
      <sz val="10"/>
      <color theme="1"/>
      <name val="Calibri"/>
      <family val="2"/>
      <scheme val="minor"/>
    </font>
    <font>
      <sz val="11"/>
      <name val="Calibri"/>
      <family val="2"/>
    </font>
    <font>
      <b/>
      <sz val="11"/>
      <name val="Calibri"/>
      <family val="2"/>
    </font>
    <font>
      <b/>
      <sz val="10.5"/>
      <color theme="1"/>
      <name val="Calibri"/>
      <family val="2"/>
      <scheme val="minor"/>
    </font>
    <font>
      <b/>
      <sz val="11"/>
      <color rgb="FF0000FF"/>
      <name val="Calibri"/>
      <family val="2"/>
      <scheme val="minor"/>
    </font>
    <font>
      <sz val="8"/>
      <name val="Verdana"/>
      <family val="2"/>
    </font>
    <font>
      <sz val="11"/>
      <color theme="1"/>
      <name val="Calibri"/>
      <family val="2"/>
    </font>
    <font>
      <b/>
      <sz val="11"/>
      <color rgb="FFFF0000"/>
      <name val="Calibri"/>
      <family val="2"/>
      <scheme val="minor"/>
    </font>
    <font>
      <sz val="10.5"/>
      <color theme="1"/>
      <name val="Calibri"/>
      <family val="2"/>
      <scheme val="minor"/>
    </font>
    <font>
      <sz val="7.7"/>
      <color theme="1"/>
      <name val="Verdana"/>
      <family val="2"/>
    </font>
    <font>
      <b/>
      <i/>
      <sz val="10"/>
      <name val="Calibri"/>
      <family val="2"/>
      <scheme val="minor"/>
    </font>
    <font>
      <b/>
      <sz val="10"/>
      <color theme="1"/>
      <name val="Calibri"/>
      <family val="2"/>
      <scheme val="minor"/>
    </font>
    <font>
      <sz val="10"/>
      <color theme="1"/>
      <name val="Calibri"/>
      <family val="2"/>
      <scheme val="minor"/>
    </font>
    <font>
      <strike/>
      <sz val="11"/>
      <color theme="1"/>
      <name val="Calibri"/>
      <family val="2"/>
      <scheme val="minor"/>
    </font>
    <font>
      <i/>
      <sz val="11"/>
      <color theme="1"/>
      <name val="Calibri"/>
      <family val="2"/>
      <scheme val="minor"/>
    </font>
    <font>
      <b/>
      <sz val="12"/>
      <color rgb="FF565959"/>
      <name val="Arial"/>
      <family val="2"/>
    </font>
    <font>
      <sz val="11"/>
      <color theme="5" tint="-0.249977111117893"/>
      <name val="Calibri"/>
      <family val="2"/>
      <scheme val="minor"/>
    </font>
    <font>
      <i/>
      <sz val="10"/>
      <color theme="1"/>
      <name val="Calibri"/>
      <family val="2"/>
    </font>
    <font>
      <i/>
      <sz val="10"/>
      <color rgb="FF000000"/>
      <name val="Calibri"/>
      <family val="2"/>
    </font>
    <font>
      <i/>
      <sz val="9"/>
      <color theme="1"/>
      <name val="Arial"/>
      <family val="2"/>
    </font>
    <font>
      <i/>
      <strike/>
      <sz val="10"/>
      <color theme="1"/>
      <name val="Calibri"/>
      <family val="2"/>
      <scheme val="minor"/>
    </font>
    <font>
      <b/>
      <sz val="10.5"/>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FFFF"/>
        <bgColor indexed="64"/>
      </patternFill>
    </fill>
  </fills>
  <borders count="15">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style="thin">
        <color theme="4" tint="0.39994506668294322"/>
      </top>
      <bottom style="thin">
        <color theme="4" tint="0.39991454817346722"/>
      </bottom>
      <diagonal/>
    </border>
    <border>
      <left/>
      <right/>
      <top style="thin">
        <color theme="4" tint="0.39991454817346722"/>
      </top>
      <bottom style="thin">
        <color theme="4" tint="0.39988402966399123"/>
      </bottom>
      <diagonal/>
    </border>
    <border>
      <left/>
      <right/>
      <top/>
      <bottom style="thin">
        <color theme="4" tint="0.39994506668294322"/>
      </bottom>
      <diagonal/>
    </border>
    <border>
      <left/>
      <right/>
      <top style="thin">
        <color theme="4" tint="0.39994506668294322"/>
      </top>
      <bottom style="thin">
        <color theme="4" tint="0.39997558519241921"/>
      </bottom>
      <diagonal/>
    </border>
    <border>
      <left/>
      <right/>
      <top style="thin">
        <color theme="4" tint="0.39997558519241921"/>
      </top>
      <bottom/>
      <diagonal/>
    </border>
    <border>
      <left/>
      <right/>
      <top/>
      <bottom style="thin">
        <color theme="4" tint="0.39988402966399123"/>
      </bottom>
      <diagonal/>
    </border>
    <border>
      <left/>
      <right/>
      <top style="thin">
        <color theme="4" tint="0.39994506668294322"/>
      </top>
      <bottom/>
      <diagonal/>
    </border>
    <border>
      <left/>
      <right/>
      <top/>
      <bottom style="thin">
        <color theme="4" tint="0.39991454817346722"/>
      </bottom>
      <diagonal/>
    </border>
    <border>
      <left/>
      <right/>
      <top style="thin">
        <color theme="4" tint="0.39988402966399123"/>
      </top>
      <bottom/>
      <diagonal/>
    </border>
    <border>
      <left/>
      <right/>
      <top style="thin">
        <color theme="4" tint="0.39994506668294322"/>
      </top>
      <bottom style="thin">
        <color theme="4" tint="0.39994506668294322"/>
      </bottom>
      <diagonal/>
    </border>
    <border>
      <left/>
      <right/>
      <top style="thin">
        <color theme="4" tint="0.39997558519241921"/>
      </top>
      <bottom style="thin">
        <color theme="4" tint="0.39994506668294322"/>
      </bottom>
      <diagonal/>
    </border>
    <border>
      <left/>
      <right/>
      <top style="thin">
        <color theme="4" tint="0.39991454817346722"/>
      </top>
      <bottom/>
      <diagonal/>
    </border>
  </borders>
  <cellStyleXfs count="3">
    <xf numFmtId="0" fontId="0" fillId="0" borderId="0"/>
    <xf numFmtId="0" fontId="8" fillId="0" borderId="0" applyNumberFormat="0" applyFill="0" applyBorder="0" applyAlignment="0" applyProtection="0">
      <alignment vertical="top"/>
      <protection locked="0"/>
    </xf>
    <xf numFmtId="0" fontId="13" fillId="0" borderId="0"/>
  </cellStyleXfs>
  <cellXfs count="399">
    <xf numFmtId="0" fontId="0" fillId="0" borderId="0" xfId="0"/>
    <xf numFmtId="49" fontId="3" fillId="0" borderId="0" xfId="0" applyNumberFormat="1" applyFont="1" applyAlignment="1">
      <alignment vertical="top" wrapText="1"/>
    </xf>
    <xf numFmtId="0" fontId="4" fillId="0" borderId="0" xfId="0" applyFont="1" applyAlignment="1">
      <alignment wrapText="1"/>
    </xf>
    <xf numFmtId="0" fontId="5" fillId="0" borderId="0" xfId="0" applyFont="1"/>
    <xf numFmtId="0" fontId="6" fillId="0" borderId="0" xfId="0" applyFont="1"/>
    <xf numFmtId="0" fontId="7"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vertical="center"/>
    </xf>
    <xf numFmtId="0" fontId="9" fillId="0" borderId="0" xfId="1" applyFont="1" applyAlignment="1" applyProtection="1">
      <alignment horizontal="left"/>
    </xf>
    <xf numFmtId="0" fontId="10" fillId="0" borderId="0" xfId="0" applyFont="1" applyAlignment="1">
      <alignment vertical="center"/>
    </xf>
    <xf numFmtId="0" fontId="2" fillId="0" borderId="0" xfId="0" applyFont="1"/>
    <xf numFmtId="0" fontId="2" fillId="0" borderId="0" xfId="0" applyFont="1" applyAlignment="1">
      <alignment vertical="center"/>
    </xf>
    <xf numFmtId="0" fontId="5" fillId="0" borderId="0" xfId="0" applyFont="1" applyAlignment="1">
      <alignment horizontal="left" vertical="top"/>
    </xf>
    <xf numFmtId="0" fontId="9" fillId="0" borderId="0" xfId="1" applyFont="1" applyAlignment="1" applyProtection="1">
      <alignment horizontal="left" wrapText="1"/>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1" applyFont="1" applyAlignment="1" applyProtection="1">
      <alignment horizontal="left"/>
    </xf>
    <xf numFmtId="0" fontId="5" fillId="0" borderId="0" xfId="0" applyFont="1" applyAlignment="1">
      <alignment horizontal="left"/>
    </xf>
    <xf numFmtId="0" fontId="0" fillId="0" borderId="0" xfId="0" applyFill="1"/>
    <xf numFmtId="0" fontId="1" fillId="0" borderId="0" xfId="0" applyFont="1" applyFill="1"/>
    <xf numFmtId="0" fontId="12" fillId="0" borderId="0" xfId="2" applyFont="1"/>
    <xf numFmtId="0" fontId="10" fillId="0" borderId="0" xfId="0" applyFont="1"/>
    <xf numFmtId="0" fontId="14" fillId="2" borderId="1" xfId="1" applyFont="1" applyFill="1" applyBorder="1" applyAlignment="1" applyProtection="1">
      <alignment horizontal="center"/>
    </xf>
    <xf numFmtId="0" fontId="2" fillId="0" borderId="0" xfId="0" applyFont="1" applyFill="1" applyBorder="1" applyAlignment="1">
      <alignment horizontal="center" vertical="center"/>
    </xf>
    <xf numFmtId="0" fontId="0" fillId="0" borderId="0" xfId="0" applyBorder="1"/>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0" borderId="2" xfId="0" applyFont="1" applyFill="1" applyBorder="1" applyAlignment="1">
      <alignment horizontal="center" vertical="center"/>
    </xf>
    <xf numFmtId="49" fontId="10" fillId="0" borderId="3" xfId="0" applyNumberFormat="1" applyFont="1" applyFill="1" applyBorder="1" applyAlignment="1">
      <alignment wrapText="1"/>
    </xf>
    <xf numFmtId="3" fontId="10" fillId="0" borderId="3" xfId="0" applyNumberFormat="1" applyFont="1" applyFill="1" applyBorder="1" applyAlignment="1">
      <alignment wrapText="1"/>
    </xf>
    <xf numFmtId="49" fontId="10" fillId="0" borderId="4" xfId="0" applyNumberFormat="1" applyFont="1" applyFill="1" applyBorder="1" applyAlignment="1">
      <alignment horizontal="left" wrapText="1" indent="1"/>
    </xf>
    <xf numFmtId="3" fontId="10" fillId="0" borderId="4" xfId="0" applyNumberFormat="1" applyFont="1" applyFill="1" applyBorder="1" applyAlignment="1">
      <alignment wrapText="1"/>
    </xf>
    <xf numFmtId="49" fontId="15" fillId="0" borderId="0" xfId="0" applyNumberFormat="1" applyFont="1" applyFill="1" applyBorder="1" applyAlignment="1">
      <alignment horizontal="left" wrapText="1" indent="1"/>
    </xf>
    <xf numFmtId="3" fontId="15" fillId="0" borderId="0" xfId="0" applyNumberFormat="1" applyFont="1" applyFill="1" applyBorder="1" applyAlignment="1">
      <alignment wrapText="1"/>
    </xf>
    <xf numFmtId="49" fontId="10" fillId="0" borderId="5" xfId="0" applyNumberFormat="1" applyFont="1" applyFill="1" applyBorder="1" applyAlignment="1">
      <alignment horizontal="left" wrapText="1" indent="1"/>
    </xf>
    <xf numFmtId="3" fontId="10" fillId="0" borderId="5" xfId="0" applyNumberFormat="1" applyFont="1" applyFill="1" applyBorder="1" applyAlignment="1">
      <alignment wrapText="1"/>
    </xf>
    <xf numFmtId="49" fontId="15" fillId="0" borderId="0" xfId="0" applyNumberFormat="1" applyFont="1" applyFill="1" applyBorder="1" applyAlignment="1">
      <alignment horizontal="left" vertical="top" wrapText="1" indent="1"/>
    </xf>
    <xf numFmtId="3" fontId="15" fillId="0" borderId="0" xfId="0" applyNumberFormat="1" applyFont="1"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5" xfId="0" applyBorder="1" applyAlignment="1">
      <alignment horizontal="left" indent="1"/>
    </xf>
    <xf numFmtId="0" fontId="0" fillId="0" borderId="5" xfId="0" applyNumberFormat="1" applyBorder="1"/>
    <xf numFmtId="0" fontId="18" fillId="0" borderId="0" xfId="0" applyFont="1" applyAlignment="1">
      <alignment horizontal="left"/>
    </xf>
    <xf numFmtId="0" fontId="0" fillId="0" borderId="0" xfId="0" applyAlignment="1"/>
    <xf numFmtId="0" fontId="19" fillId="0" borderId="0" xfId="0" applyFont="1" applyAlignment="1"/>
    <xf numFmtId="0" fontId="20" fillId="0" borderId="0" xfId="0" applyFont="1" applyAlignment="1"/>
    <xf numFmtId="3" fontId="0" fillId="0" borderId="0" xfId="0" applyNumberFormat="1"/>
    <xf numFmtId="0" fontId="2" fillId="3" borderId="0" xfId="0" applyFont="1" applyFill="1" applyAlignment="1">
      <alignment horizontal="left"/>
    </xf>
    <xf numFmtId="0" fontId="0" fillId="0" borderId="0" xfId="0" applyFont="1" applyAlignment="1">
      <alignment horizontal="left"/>
    </xf>
    <xf numFmtId="0" fontId="0" fillId="0" borderId="0" xfId="0" applyFont="1"/>
    <xf numFmtId="0" fontId="2" fillId="0" borderId="6" xfId="0" applyFont="1" applyBorder="1" applyAlignment="1">
      <alignment horizontal="left"/>
    </xf>
    <xf numFmtId="0" fontId="2" fillId="0" borderId="6" xfId="0" applyNumberFormat="1" applyFont="1" applyBorder="1"/>
    <xf numFmtId="0" fontId="0" fillId="0" borderId="0" xfId="0" applyAlignment="1">
      <alignment horizontal="left" indent="1"/>
    </xf>
    <xf numFmtId="0" fontId="0" fillId="0" borderId="0" xfId="0" applyNumberFormat="1"/>
    <xf numFmtId="0" fontId="2" fillId="0" borderId="2" xfId="0" applyFont="1" applyBorder="1" applyAlignment="1">
      <alignment horizontal="left"/>
    </xf>
    <xf numFmtId="0" fontId="2" fillId="0" borderId="2" xfId="0" applyNumberFormat="1" applyFont="1" applyBorder="1"/>
    <xf numFmtId="0" fontId="2" fillId="0" borderId="7" xfId="0" applyFont="1" applyBorder="1" applyAlignment="1">
      <alignment horizontal="left"/>
    </xf>
    <xf numFmtId="0" fontId="2" fillId="0" borderId="7" xfId="0" applyNumberFormat="1" applyFont="1" applyBorder="1"/>
    <xf numFmtId="0" fontId="0" fillId="0" borderId="5" xfId="0" applyBorder="1"/>
    <xf numFmtId="0" fontId="0" fillId="0" borderId="0" xfId="0" applyFont="1" applyAlignment="1">
      <alignment horizontal="center"/>
    </xf>
    <xf numFmtId="0" fontId="2" fillId="3" borderId="5" xfId="0" applyFont="1" applyFill="1" applyBorder="1"/>
    <xf numFmtId="0" fontId="2" fillId="3" borderId="5" xfId="0" applyFont="1" applyFill="1" applyBorder="1" applyAlignment="1">
      <alignment horizontal="center" vertical="center"/>
    </xf>
    <xf numFmtId="49" fontId="21" fillId="0" borderId="0" xfId="0" applyNumberFormat="1" applyFont="1" applyFill="1" applyBorder="1" applyAlignment="1">
      <alignment wrapText="1"/>
    </xf>
    <xf numFmtId="0" fontId="0" fillId="0" borderId="0" xfId="0" applyNumberFormat="1" applyFont="1"/>
    <xf numFmtId="0" fontId="16" fillId="0" borderId="0" xfId="0" applyFont="1" applyAlignment="1"/>
    <xf numFmtId="0" fontId="0" fillId="0" borderId="0" xfId="0" applyFont="1" applyAlignment="1">
      <alignment horizontal="center" vertical="center"/>
    </xf>
    <xf numFmtId="49" fontId="22" fillId="0" borderId="3" xfId="0" applyNumberFormat="1" applyFont="1" applyFill="1" applyBorder="1" applyAlignment="1">
      <alignment wrapText="1"/>
    </xf>
    <xf numFmtId="3" fontId="22" fillId="0" borderId="3" xfId="0" applyNumberFormat="1" applyFont="1" applyFill="1" applyBorder="1" applyAlignment="1">
      <alignment horizontal="right" wrapText="1"/>
    </xf>
    <xf numFmtId="0" fontId="0" fillId="0" borderId="0" xfId="0" applyFont="1" applyFill="1" applyAlignment="1">
      <alignment horizontal="center"/>
    </xf>
    <xf numFmtId="49" fontId="22" fillId="0" borderId="0" xfId="0" applyNumberFormat="1" applyFont="1" applyFill="1" applyBorder="1" applyAlignment="1">
      <alignment horizontal="left" wrapText="1" indent="1"/>
    </xf>
    <xf numFmtId="3" fontId="22" fillId="0" borderId="0" xfId="0" applyNumberFormat="1" applyFont="1" applyFill="1" applyBorder="1" applyAlignment="1">
      <alignment horizontal="right" wrapText="1"/>
    </xf>
    <xf numFmtId="49" fontId="21" fillId="0" borderId="0" xfId="0" applyNumberFormat="1" applyFont="1" applyFill="1" applyBorder="1" applyAlignment="1">
      <alignment horizontal="left" wrapText="1" indent="2"/>
    </xf>
    <xf numFmtId="3" fontId="21" fillId="0" borderId="0" xfId="0" applyNumberFormat="1" applyFont="1" applyFill="1" applyBorder="1" applyAlignment="1">
      <alignment horizontal="right" wrapText="1"/>
    </xf>
    <xf numFmtId="0" fontId="0" fillId="0" borderId="0" xfId="0" applyFont="1" applyFill="1" applyAlignment="1">
      <alignment horizontal="center" wrapText="1"/>
    </xf>
    <xf numFmtId="0" fontId="2" fillId="0" borderId="0" xfId="0" applyFont="1" applyFill="1" applyAlignment="1">
      <alignment horizontal="right"/>
    </xf>
    <xf numFmtId="0" fontId="2" fillId="0" borderId="5" xfId="0" applyFont="1" applyBorder="1" applyAlignment="1">
      <alignment horizontal="left"/>
    </xf>
    <xf numFmtId="3" fontId="2" fillId="0" borderId="5" xfId="0" applyNumberFormat="1" applyFont="1" applyBorder="1"/>
    <xf numFmtId="0" fontId="2" fillId="3" borderId="8" xfId="0" applyFont="1" applyFill="1" applyBorder="1"/>
    <xf numFmtId="0" fontId="23" fillId="3" borderId="8" xfId="0" applyFont="1" applyFill="1" applyBorder="1" applyAlignment="1">
      <alignment horizontal="center" vertical="center"/>
    </xf>
    <xf numFmtId="49" fontId="22" fillId="0" borderId="5" xfId="0" applyNumberFormat="1" applyFont="1" applyFill="1" applyBorder="1" applyAlignment="1">
      <alignment wrapText="1"/>
    </xf>
    <xf numFmtId="49" fontId="22" fillId="0" borderId="9" xfId="0" applyNumberFormat="1" applyFont="1" applyFill="1" applyBorder="1" applyAlignment="1">
      <alignment wrapText="1"/>
    </xf>
    <xf numFmtId="3" fontId="10" fillId="0" borderId="9" xfId="0" applyNumberFormat="1" applyFont="1" applyFill="1" applyBorder="1" applyAlignment="1">
      <alignment wrapText="1"/>
    </xf>
    <xf numFmtId="3" fontId="10" fillId="0" borderId="0" xfId="0" applyNumberFormat="1" applyFont="1" applyFill="1" applyBorder="1" applyAlignment="1">
      <alignment wrapText="1"/>
    </xf>
    <xf numFmtId="49" fontId="21" fillId="0" borderId="0" xfId="0" applyNumberFormat="1" applyFont="1" applyFill="1" applyBorder="1" applyAlignment="1">
      <alignment horizontal="left" wrapText="1" indent="1"/>
    </xf>
    <xf numFmtId="49" fontId="21" fillId="0" borderId="0" xfId="0" applyNumberFormat="1" applyFont="1" applyFill="1" applyBorder="1" applyAlignment="1">
      <alignment horizontal="left" indent="1"/>
    </xf>
    <xf numFmtId="3" fontId="15" fillId="0" borderId="0" xfId="0" applyNumberFormat="1" applyFont="1" applyFill="1" applyBorder="1" applyAlignment="1"/>
    <xf numFmtId="49" fontId="22" fillId="0" borderId="0" xfId="0" applyNumberFormat="1" applyFont="1" applyFill="1" applyBorder="1" applyAlignment="1">
      <alignment horizontal="left" wrapText="1"/>
    </xf>
    <xf numFmtId="0" fontId="2" fillId="0" borderId="5" xfId="0" applyFont="1" applyBorder="1"/>
    <xf numFmtId="0" fontId="0" fillId="0" borderId="0" xfId="0" applyAlignment="1">
      <alignment wrapText="1"/>
    </xf>
    <xf numFmtId="49" fontId="21" fillId="0" borderId="5" xfId="0" applyNumberFormat="1" applyFont="1" applyFill="1" applyBorder="1" applyAlignment="1">
      <alignment wrapText="1"/>
    </xf>
    <xf numFmtId="3" fontId="15" fillId="0" borderId="5" xfId="0" applyNumberFormat="1" applyFont="1" applyFill="1" applyBorder="1" applyAlignment="1">
      <alignment wrapText="1"/>
    </xf>
    <xf numFmtId="0" fontId="1" fillId="0" borderId="0" xfId="0" applyFont="1"/>
    <xf numFmtId="0" fontId="0" fillId="0" borderId="0" xfId="0" applyFill="1" applyBorder="1"/>
    <xf numFmtId="0" fontId="2" fillId="0" borderId="0" xfId="0" applyFont="1" applyFill="1" applyBorder="1" applyAlignment="1">
      <alignment horizontal="left" vertical="top"/>
    </xf>
    <xf numFmtId="0" fontId="0" fillId="0" borderId="0" xfId="0" applyFill="1" applyBorder="1" applyAlignment="1">
      <alignment horizontal="left"/>
    </xf>
    <xf numFmtId="0" fontId="0" fillId="0" borderId="0" xfId="0" applyAlignment="1">
      <alignment horizontal="left"/>
    </xf>
    <xf numFmtId="0" fontId="2" fillId="3" borderId="5"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center"/>
    </xf>
    <xf numFmtId="3" fontId="22" fillId="0" borderId="3" xfId="0" applyNumberFormat="1" applyFont="1" applyFill="1" applyBorder="1" applyAlignment="1">
      <alignment wrapText="1"/>
    </xf>
    <xf numFmtId="3" fontId="0" fillId="0" borderId="0" xfId="0" applyNumberFormat="1" applyFill="1" applyAlignment="1">
      <alignment horizontal="center"/>
    </xf>
    <xf numFmtId="0" fontId="0" fillId="0" borderId="0" xfId="0" applyAlignment="1">
      <alignment horizontal="left" indent="2"/>
    </xf>
    <xf numFmtId="0" fontId="0" fillId="0" borderId="0" xfId="0" applyFill="1" applyAlignment="1">
      <alignment horizontal="center"/>
    </xf>
    <xf numFmtId="3" fontId="21" fillId="0" borderId="0" xfId="0" applyNumberFormat="1" applyFont="1" applyFill="1" applyBorder="1" applyAlignment="1">
      <alignment wrapText="1"/>
    </xf>
    <xf numFmtId="49" fontId="22" fillId="0" borderId="10" xfId="0" applyNumberFormat="1" applyFont="1" applyFill="1" applyBorder="1" applyAlignment="1">
      <alignment wrapText="1"/>
    </xf>
    <xf numFmtId="3" fontId="22" fillId="0" borderId="10" xfId="0" applyNumberFormat="1" applyFont="1" applyFill="1" applyBorder="1" applyAlignment="1">
      <alignment wrapText="1"/>
    </xf>
    <xf numFmtId="0" fontId="19" fillId="0" borderId="9" xfId="0" applyFont="1" applyBorder="1" applyAlignment="1"/>
    <xf numFmtId="0" fontId="17" fillId="0" borderId="9" xfId="0" applyFont="1" applyBorder="1" applyAlignment="1"/>
    <xf numFmtId="0" fontId="16" fillId="0" borderId="0" xfId="0" applyFont="1" applyBorder="1" applyAlignment="1">
      <alignment horizontal="left"/>
    </xf>
    <xf numFmtId="0" fontId="0" fillId="0" borderId="0" xfId="0" applyFont="1" applyFill="1" applyBorder="1"/>
    <xf numFmtId="0" fontId="2" fillId="3" borderId="10" xfId="0" applyFont="1" applyFill="1" applyBorder="1"/>
    <xf numFmtId="0" fontId="23" fillId="3" borderId="10" xfId="0" applyFont="1" applyFill="1" applyBorder="1" applyAlignment="1">
      <alignment horizontal="center" vertical="center"/>
    </xf>
    <xf numFmtId="0" fontId="0" fillId="0" borderId="0" xfId="0" applyFont="1" applyFill="1" applyBorder="1" applyAlignment="1">
      <alignment horizontal="center"/>
    </xf>
    <xf numFmtId="0" fontId="2" fillId="0" borderId="4" xfId="0" applyFont="1" applyFill="1" applyBorder="1"/>
    <xf numFmtId="3" fontId="2" fillId="0" borderId="4" xfId="0" applyNumberFormat="1" applyFont="1" applyFill="1" applyBorder="1" applyAlignment="1">
      <alignment horizontal="center" vertical="center"/>
    </xf>
    <xf numFmtId="0" fontId="2" fillId="0" borderId="0" xfId="0" applyFont="1" applyFill="1" applyBorder="1" applyAlignment="1">
      <alignment horizontal="left" indent="1"/>
    </xf>
    <xf numFmtId="49" fontId="22" fillId="0" borderId="11" xfId="0" applyNumberFormat="1" applyFont="1" applyFill="1" applyBorder="1" applyAlignment="1">
      <alignment wrapText="1"/>
    </xf>
    <xf numFmtId="3" fontId="22" fillId="0" borderId="11" xfId="0" applyNumberFormat="1" applyFont="1" applyFill="1" applyBorder="1" applyAlignment="1">
      <alignment wrapText="1"/>
    </xf>
    <xf numFmtId="0" fontId="0" fillId="0" borderId="0" xfId="0" applyFill="1" applyBorder="1" applyAlignment="1">
      <alignment horizontal="left" indent="2"/>
    </xf>
    <xf numFmtId="0" fontId="0" fillId="0" borderId="0" xfId="0" applyFont="1" applyFill="1" applyBorder="1" applyAlignment="1">
      <alignment wrapText="1"/>
    </xf>
    <xf numFmtId="0" fontId="0" fillId="0" borderId="0" xfId="0" applyFont="1" applyAlignment="1">
      <alignment wrapText="1"/>
    </xf>
    <xf numFmtId="0" fontId="0" fillId="0" borderId="0" xfId="0" applyFill="1" applyBorder="1" applyAlignment="1">
      <alignment horizontal="left" indent="3"/>
    </xf>
    <xf numFmtId="3" fontId="22" fillId="0" borderId="5" xfId="0" applyNumberFormat="1" applyFont="1" applyFill="1" applyBorder="1" applyAlignment="1">
      <alignment wrapText="1"/>
    </xf>
    <xf numFmtId="49" fontId="21" fillId="0" borderId="0" xfId="0" applyNumberFormat="1" applyFont="1" applyFill="1" applyBorder="1" applyAlignment="1"/>
    <xf numFmtId="49" fontId="22" fillId="0" borderId="0" xfId="0" applyNumberFormat="1" applyFont="1" applyFill="1" applyBorder="1" applyAlignment="1">
      <alignment wrapText="1"/>
    </xf>
    <xf numFmtId="3" fontId="22" fillId="0" borderId="0" xfId="0" applyNumberFormat="1" applyFont="1" applyFill="1" applyBorder="1" applyAlignment="1">
      <alignment wrapText="1"/>
    </xf>
    <xf numFmtId="0" fontId="17" fillId="0" borderId="5" xfId="0" applyFont="1" applyBorder="1" applyAlignment="1">
      <alignment horizontal="left"/>
    </xf>
    <xf numFmtId="0" fontId="19" fillId="0" borderId="0" xfId="0" applyFont="1" applyBorder="1" applyAlignment="1"/>
    <xf numFmtId="0" fontId="24" fillId="0" borderId="0" xfId="0" applyFont="1"/>
    <xf numFmtId="0" fontId="20" fillId="0" borderId="0" xfId="0" applyFont="1" applyAlignment="1">
      <alignment horizontal="left"/>
    </xf>
    <xf numFmtId="0" fontId="2" fillId="3" borderId="0" xfId="0" applyFont="1" applyFill="1" applyBorder="1" applyAlignment="1">
      <alignment horizontal="center"/>
    </xf>
    <xf numFmtId="0" fontId="0" fillId="0" borderId="0" xfId="0" applyFont="1" applyBorder="1" applyAlignment="1">
      <alignment horizontal="center"/>
    </xf>
    <xf numFmtId="3" fontId="25" fillId="0" borderId="0" xfId="0" applyNumberFormat="1" applyFont="1" applyBorder="1" applyAlignment="1">
      <alignment wrapText="1"/>
    </xf>
    <xf numFmtId="49" fontId="10" fillId="0" borderId="5" xfId="0" applyNumberFormat="1" applyFont="1" applyFill="1" applyBorder="1" applyAlignment="1">
      <alignment wrapText="1"/>
    </xf>
    <xf numFmtId="0" fontId="2" fillId="0" borderId="0" xfId="0" applyFont="1" applyFill="1" applyBorder="1" applyAlignment="1">
      <alignment horizontal="center"/>
    </xf>
    <xf numFmtId="49" fontId="22" fillId="0" borderId="12" xfId="0" applyNumberFormat="1" applyFont="1" applyFill="1" applyBorder="1" applyAlignment="1">
      <alignment wrapText="1"/>
    </xf>
    <xf numFmtId="3" fontId="22" fillId="0" borderId="12" xfId="0" applyNumberFormat="1" applyFont="1" applyBorder="1" applyAlignment="1">
      <alignment wrapText="1"/>
    </xf>
    <xf numFmtId="0" fontId="2" fillId="0" borderId="0" xfId="0" applyNumberFormat="1" applyFont="1"/>
    <xf numFmtId="3" fontId="21" fillId="0" borderId="0" xfId="0" applyNumberFormat="1" applyFont="1" applyBorder="1" applyAlignment="1">
      <alignment wrapText="1"/>
    </xf>
    <xf numFmtId="0" fontId="26" fillId="0" borderId="0" xfId="0" applyFont="1" applyFill="1" applyBorder="1"/>
    <xf numFmtId="3" fontId="22" fillId="0" borderId="5" xfId="0" applyNumberFormat="1" applyFont="1" applyBorder="1" applyAlignment="1">
      <alignment wrapText="1"/>
    </xf>
    <xf numFmtId="0" fontId="2" fillId="0" borderId="0" xfId="0" applyFont="1" applyAlignment="1">
      <alignment horizontal="left" indent="1"/>
    </xf>
    <xf numFmtId="0" fontId="2" fillId="0" borderId="0" xfId="0" applyFont="1" applyAlignment="1">
      <alignment horizontal="left" indent="3"/>
    </xf>
    <xf numFmtId="0" fontId="0" fillId="0" borderId="0" xfId="0" applyAlignment="1">
      <alignment horizontal="left" indent="4"/>
    </xf>
    <xf numFmtId="0" fontId="17" fillId="0" borderId="0" xfId="0" applyFont="1"/>
    <xf numFmtId="0" fontId="27" fillId="0" borderId="0" xfId="0" applyFont="1"/>
    <xf numFmtId="3" fontId="2" fillId="0" borderId="0" xfId="0" applyNumberFormat="1" applyFont="1" applyFill="1" applyBorder="1" applyAlignment="1">
      <alignment horizontal="center" vertical="center" wrapText="1"/>
    </xf>
    <xf numFmtId="0" fontId="2" fillId="3" borderId="0" xfId="0" applyFont="1" applyFill="1"/>
    <xf numFmtId="0" fontId="28" fillId="0" borderId="0" xfId="0" applyFont="1" applyAlignment="1">
      <alignment horizontal="center" vertical="center" wrapText="1"/>
    </xf>
    <xf numFmtId="3" fontId="2" fillId="0" borderId="0" xfId="0" applyNumberFormat="1" applyFont="1"/>
    <xf numFmtId="0" fontId="0" fillId="0" borderId="0" xfId="0" applyFont="1" applyBorder="1"/>
    <xf numFmtId="3" fontId="2" fillId="0" borderId="2" xfId="0" applyNumberFormat="1" applyFont="1" applyBorder="1" applyAlignment="1">
      <alignment horizontal="left"/>
    </xf>
    <xf numFmtId="3" fontId="2" fillId="0" borderId="2" xfId="0" applyNumberFormat="1" applyFont="1" applyBorder="1"/>
    <xf numFmtId="0" fontId="17" fillId="0" borderId="0" xfId="0" applyFont="1" applyAlignment="1">
      <alignment horizontal="left"/>
    </xf>
    <xf numFmtId="0" fontId="29" fillId="0" borderId="0" xfId="0" applyFont="1" applyAlignment="1">
      <alignment horizontal="left" wrapText="1"/>
    </xf>
    <xf numFmtId="0" fontId="30" fillId="0" borderId="0" xfId="0" applyFont="1"/>
    <xf numFmtId="0" fontId="2" fillId="3" borderId="2" xfId="0" applyFont="1" applyFill="1" applyBorder="1" applyAlignment="1">
      <alignment horizontal="center"/>
    </xf>
    <xf numFmtId="0" fontId="2" fillId="3" borderId="2" xfId="0" applyFont="1" applyFill="1" applyBorder="1"/>
    <xf numFmtId="0" fontId="2" fillId="0" borderId="13" xfId="0" applyFont="1" applyBorder="1" applyAlignment="1">
      <alignment horizontal="left"/>
    </xf>
    <xf numFmtId="0" fontId="0" fillId="0" borderId="13" xfId="0" applyNumberFormat="1" applyBorder="1"/>
    <xf numFmtId="0" fontId="0" fillId="0" borderId="0" xfId="0" applyFont="1" applyAlignment="1">
      <alignment horizontal="left" indent="1"/>
    </xf>
    <xf numFmtId="3" fontId="0" fillId="0" borderId="0" xfId="0" applyNumberFormat="1" applyFont="1"/>
    <xf numFmtId="0" fontId="0" fillId="0" borderId="0" xfId="0" applyFont="1" applyAlignment="1">
      <alignment horizontal="left" indent="2"/>
    </xf>
    <xf numFmtId="0" fontId="0" fillId="0" borderId="0" xfId="0" applyFont="1" applyAlignment="1">
      <alignment horizontal="left" indent="3"/>
    </xf>
    <xf numFmtId="3" fontId="0" fillId="0" borderId="5" xfId="0" applyNumberFormat="1" applyBorder="1"/>
    <xf numFmtId="0" fontId="2" fillId="3" borderId="0" xfId="0" applyFont="1" applyFill="1" applyAlignment="1">
      <alignment horizontal="center" vertical="center"/>
    </xf>
    <xf numFmtId="0" fontId="31" fillId="3" borderId="2" xfId="0" applyFont="1" applyFill="1" applyBorder="1" applyAlignment="1">
      <alignment horizontal="center" vertical="center" wrapText="1"/>
    </xf>
    <xf numFmtId="0" fontId="32" fillId="0" borderId="0" xfId="0" applyFont="1" applyAlignment="1">
      <alignment horizontal="center" vertical="center"/>
    </xf>
    <xf numFmtId="0" fontId="2"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32" fillId="0" borderId="0" xfId="0" applyFont="1" applyFill="1" applyAlignment="1">
      <alignment horizontal="center" vertical="center"/>
    </xf>
    <xf numFmtId="0" fontId="2" fillId="0" borderId="7" xfId="0" applyFont="1" applyBorder="1" applyAlignment="1">
      <alignment horizontal="left" indent="1"/>
    </xf>
    <xf numFmtId="3" fontId="2" fillId="0" borderId="7" xfId="0" applyNumberFormat="1" applyFont="1" applyBorder="1"/>
    <xf numFmtId="0" fontId="0" fillId="0" borderId="0" xfId="0" applyFont="1" applyBorder="1" applyAlignment="1">
      <alignment horizontal="left" indent="1"/>
    </xf>
    <xf numFmtId="3" fontId="0" fillId="0" borderId="0" xfId="0" applyNumberFormat="1" applyBorder="1"/>
    <xf numFmtId="0" fontId="2" fillId="0" borderId="9" xfId="0" applyFont="1" applyBorder="1" applyAlignment="1">
      <alignment horizontal="left" indent="1"/>
    </xf>
    <xf numFmtId="3" fontId="2" fillId="0" borderId="9" xfId="0" applyNumberFormat="1" applyFont="1" applyBorder="1"/>
    <xf numFmtId="0" fontId="31" fillId="3" borderId="0" xfId="0" applyFont="1" applyFill="1" applyBorder="1" applyAlignment="1">
      <alignment horizontal="center" vertical="center"/>
    </xf>
    <xf numFmtId="0" fontId="31"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0" xfId="0" applyFont="1" applyFill="1" applyAlignment="1">
      <alignment horizontal="center" vertical="center"/>
    </xf>
    <xf numFmtId="0" fontId="2" fillId="0" borderId="0" xfId="0" applyFont="1" applyAlignment="1">
      <alignment horizontal="left" wrapText="1" indent="1"/>
    </xf>
    <xf numFmtId="0" fontId="0" fillId="0" borderId="0" xfId="0" applyFont="1" applyAlignment="1">
      <alignment horizontal="left" wrapText="1" indent="1"/>
    </xf>
    <xf numFmtId="0" fontId="33" fillId="0" borderId="0" xfId="0" applyFont="1"/>
    <xf numFmtId="0" fontId="31" fillId="3" borderId="2" xfId="0" applyFont="1" applyFill="1" applyBorder="1" applyAlignment="1">
      <alignment horizontal="center"/>
    </xf>
    <xf numFmtId="0" fontId="32" fillId="0" borderId="0" xfId="0" applyFont="1" applyAlignment="1">
      <alignment horizontal="center"/>
    </xf>
    <xf numFmtId="0" fontId="2" fillId="0" borderId="3" xfId="0" applyFont="1" applyBorder="1" applyAlignment="1">
      <alignment horizontal="left"/>
    </xf>
    <xf numFmtId="3" fontId="2" fillId="0" borderId="3" xfId="0" applyNumberFormat="1" applyFont="1" applyBorder="1"/>
    <xf numFmtId="0" fontId="2" fillId="0" borderId="14" xfId="0" applyFont="1" applyBorder="1" applyAlignment="1">
      <alignment horizontal="left" indent="1"/>
    </xf>
    <xf numFmtId="3" fontId="2" fillId="0" borderId="14" xfId="0" applyNumberFormat="1" applyFont="1" applyBorder="1"/>
    <xf numFmtId="0" fontId="0" fillId="0" borderId="0" xfId="0" applyBorder="1" applyAlignment="1">
      <alignment horizontal="left" indent="2"/>
    </xf>
    <xf numFmtId="0" fontId="2" fillId="0" borderId="0" xfId="0" applyFont="1" applyBorder="1" applyAlignment="1">
      <alignment horizontal="left" indent="1"/>
    </xf>
    <xf numFmtId="3" fontId="2" fillId="0" borderId="0" xfId="0" applyNumberFormat="1" applyFont="1" applyBorder="1"/>
    <xf numFmtId="0" fontId="23" fillId="3" borderId="2" xfId="0" applyFont="1" applyFill="1" applyBorder="1" applyAlignment="1">
      <alignment vertical="center"/>
    </xf>
    <xf numFmtId="0" fontId="23" fillId="3" borderId="2" xfId="0" applyFont="1" applyFill="1" applyBorder="1" applyAlignment="1"/>
    <xf numFmtId="0" fontId="2" fillId="3" borderId="2" xfId="0" applyFont="1" applyFill="1" applyBorder="1" applyAlignment="1"/>
    <xf numFmtId="0" fontId="2" fillId="0" borderId="13" xfId="0" applyFont="1" applyBorder="1" applyAlignment="1">
      <alignment horizontal="left" wrapText="1"/>
    </xf>
    <xf numFmtId="3" fontId="2" fillId="0" borderId="13" xfId="0" applyNumberFormat="1" applyFont="1" applyBorder="1"/>
    <xf numFmtId="0" fontId="2" fillId="0" borderId="0" xfId="0" applyFont="1" applyBorder="1" applyAlignment="1">
      <alignment horizontal="left" wrapText="1" indent="1"/>
    </xf>
    <xf numFmtId="0" fontId="0" fillId="0" borderId="0" xfId="0" applyBorder="1" applyAlignment="1">
      <alignment horizontal="left" wrapText="1" indent="1"/>
    </xf>
    <xf numFmtId="0" fontId="28" fillId="0" borderId="0" xfId="0" applyFont="1" applyFill="1" applyAlignment="1">
      <alignment horizontal="left" indent="3"/>
    </xf>
    <xf numFmtId="3" fontId="0" fillId="0" borderId="0" xfId="0" applyNumberFormat="1" applyFill="1"/>
    <xf numFmtId="0" fontId="28" fillId="0" borderId="0" xfId="0" applyFont="1" applyFill="1" applyAlignment="1">
      <alignment horizontal="left" indent="2"/>
    </xf>
    <xf numFmtId="3" fontId="0" fillId="0" borderId="0" xfId="0" applyNumberFormat="1" applyFill="1" applyBorder="1"/>
    <xf numFmtId="0" fontId="28" fillId="0" borderId="0" xfId="0" applyFont="1" applyFill="1" applyBorder="1" applyAlignment="1">
      <alignment horizontal="left" indent="3"/>
    </xf>
    <xf numFmtId="0" fontId="28" fillId="0" borderId="0" xfId="0" applyFont="1" applyFill="1" applyBorder="1" applyAlignment="1">
      <alignment horizontal="left" indent="2"/>
    </xf>
    <xf numFmtId="0" fontId="23" fillId="0" borderId="0" xfId="0" applyFont="1" applyFill="1" applyBorder="1" applyAlignment="1">
      <alignment horizontal="left" indent="1"/>
    </xf>
    <xf numFmtId="3" fontId="2" fillId="0" borderId="0" xfId="0" applyNumberFormat="1" applyFont="1" applyFill="1" applyBorder="1"/>
    <xf numFmtId="3" fontId="0" fillId="0" borderId="0" xfId="0" applyNumberFormat="1" applyFont="1" applyFill="1"/>
    <xf numFmtId="3" fontId="2" fillId="0" borderId="0" xfId="0" applyNumberFormat="1" applyFont="1" applyFill="1"/>
    <xf numFmtId="0" fontId="28" fillId="0" borderId="0" xfId="0" applyFont="1" applyFill="1" applyAlignment="1">
      <alignment horizontal="left" wrapText="1" indent="3"/>
    </xf>
    <xf numFmtId="0" fontId="2" fillId="0" borderId="0" xfId="0" applyFont="1" applyFill="1" applyBorder="1"/>
    <xf numFmtId="0" fontId="2" fillId="0" borderId="0" xfId="0" applyFont="1" applyFill="1"/>
    <xf numFmtId="0" fontId="28" fillId="0" borderId="0" xfId="0" applyFont="1" applyFill="1" applyBorder="1" applyAlignment="1">
      <alignment horizontal="left" wrapText="1" indent="3"/>
    </xf>
    <xf numFmtId="0" fontId="28" fillId="0" borderId="5" xfId="0" applyFont="1" applyBorder="1" applyAlignment="1">
      <alignment horizontal="left" indent="3"/>
    </xf>
    <xf numFmtId="0" fontId="28" fillId="0" borderId="0" xfId="0" applyFont="1" applyAlignment="1">
      <alignment horizontal="left" indent="3"/>
    </xf>
    <xf numFmtId="0" fontId="28" fillId="0" borderId="0" xfId="0" applyFont="1" applyAlignment="1">
      <alignment horizontal="left" indent="2"/>
    </xf>
    <xf numFmtId="0" fontId="0" fillId="0" borderId="0" xfId="0" applyNumberFormat="1" applyFill="1"/>
    <xf numFmtId="0" fontId="28" fillId="0" borderId="0" xfId="0" applyFont="1" applyAlignment="1">
      <alignment horizontal="left" wrapText="1" indent="3"/>
    </xf>
    <xf numFmtId="0" fontId="2" fillId="3" borderId="0" xfId="0" applyFont="1" applyFill="1" applyAlignment="1">
      <alignment horizontal="left"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2" fillId="3" borderId="10" xfId="0" applyFont="1" applyFill="1" applyBorder="1" applyAlignment="1">
      <alignment horizontal="center" vertical="center"/>
    </xf>
    <xf numFmtId="0" fontId="2" fillId="3" borderId="10" xfId="0" applyFont="1" applyFill="1" applyBorder="1" applyAlignment="1">
      <alignment horizontal="center"/>
    </xf>
    <xf numFmtId="0" fontId="0" fillId="0" borderId="0" xfId="0" applyBorder="1" applyAlignment="1">
      <alignment horizontal="center"/>
    </xf>
    <xf numFmtId="0" fontId="0" fillId="0" borderId="0" xfId="0" applyNumberFormat="1" applyBorder="1"/>
    <xf numFmtId="0" fontId="0" fillId="0" borderId="0" xfId="0" applyAlignment="1">
      <alignment horizontal="left" indent="3"/>
    </xf>
    <xf numFmtId="0" fontId="2" fillId="0" borderId="5" xfId="0" applyFont="1" applyFill="1" applyBorder="1" applyAlignment="1">
      <alignment horizontal="left" vertical="center"/>
    </xf>
    <xf numFmtId="0" fontId="0" fillId="0" borderId="5" xfId="0" applyBorder="1" applyAlignment="1">
      <alignment horizontal="left" indent="2"/>
    </xf>
    <xf numFmtId="0" fontId="23"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8" fillId="0" borderId="0" xfId="0" applyFont="1" applyAlignment="1">
      <alignment horizontal="center" vertical="center"/>
    </xf>
    <xf numFmtId="0" fontId="0" fillId="0" borderId="0" xfId="0" applyAlignment="1">
      <alignment horizontal="left" wrapText="1" indent="1"/>
    </xf>
    <xf numFmtId="0" fontId="2" fillId="3" borderId="0" xfId="0" applyFont="1" applyFill="1" applyBorder="1"/>
    <xf numFmtId="0" fontId="23" fillId="3" borderId="5" xfId="0" applyFont="1" applyFill="1" applyBorder="1" applyAlignment="1">
      <alignment horizontal="center" vertical="center" wrapText="1"/>
    </xf>
    <xf numFmtId="0" fontId="23" fillId="3" borderId="5" xfId="0" applyFont="1" applyFill="1" applyBorder="1" applyAlignment="1">
      <alignment horizontal="center"/>
    </xf>
    <xf numFmtId="0" fontId="28" fillId="0" borderId="0" xfId="0" applyFont="1" applyAlignment="1">
      <alignment horizontal="center"/>
    </xf>
    <xf numFmtId="0" fontId="31" fillId="3" borderId="5" xfId="0" applyFont="1" applyFill="1" applyBorder="1" applyAlignment="1">
      <alignment horizontal="center"/>
    </xf>
    <xf numFmtId="0" fontId="2" fillId="0" borderId="5" xfId="0" applyNumberFormat="1" applyFont="1" applyBorder="1"/>
    <xf numFmtId="0" fontId="34" fillId="0" borderId="0" xfId="0" applyFont="1"/>
    <xf numFmtId="0" fontId="0" fillId="0" borderId="0" xfId="0" applyAlignment="1">
      <alignment horizontal="center" vertical="center"/>
    </xf>
    <xf numFmtId="0" fontId="0" fillId="0" borderId="0" xfId="0" applyFont="1" applyBorder="1" applyAlignment="1">
      <alignment horizontal="center" vertical="center"/>
    </xf>
    <xf numFmtId="2" fontId="2" fillId="0" borderId="2" xfId="0" applyNumberFormat="1" applyFont="1" applyBorder="1"/>
    <xf numFmtId="4" fontId="2" fillId="0" borderId="13" xfId="0" applyNumberFormat="1" applyFont="1" applyBorder="1" applyAlignment="1">
      <alignment horizontal="right"/>
    </xf>
    <xf numFmtId="2" fontId="2" fillId="0" borderId="0" xfId="0" applyNumberFormat="1" applyFont="1"/>
    <xf numFmtId="4" fontId="2" fillId="0" borderId="0" xfId="0" applyNumberFormat="1" applyFont="1" applyAlignment="1">
      <alignment horizontal="right"/>
    </xf>
    <xf numFmtId="2" fontId="0" fillId="0" borderId="0" xfId="0" applyNumberFormat="1"/>
    <xf numFmtId="4" fontId="0" fillId="0" borderId="0" xfId="0" applyNumberFormat="1" applyAlignment="1">
      <alignment horizontal="right"/>
    </xf>
    <xf numFmtId="4" fontId="0" fillId="0" borderId="0" xfId="0" applyNumberFormat="1" applyFont="1" applyAlignment="1">
      <alignment horizontal="right"/>
    </xf>
    <xf numFmtId="0" fontId="35" fillId="0" borderId="0" xfId="0" applyFont="1"/>
    <xf numFmtId="3" fontId="2" fillId="0" borderId="2" xfId="0" applyNumberFormat="1" applyFont="1" applyFill="1" applyBorder="1"/>
    <xf numFmtId="3" fontId="0" fillId="0" borderId="5" xfId="0" applyNumberFormat="1" applyFill="1" applyBorder="1"/>
    <xf numFmtId="0" fontId="16" fillId="0" borderId="9" xfId="0" applyFont="1" applyBorder="1" applyAlignment="1">
      <alignment horizontal="left"/>
    </xf>
    <xf numFmtId="0" fontId="30" fillId="0" borderId="0" xfId="0" applyFont="1" applyAlignment="1"/>
    <xf numFmtId="0" fontId="31" fillId="3" borderId="8" xfId="0" applyFont="1" applyFill="1" applyBorder="1" applyAlignment="1">
      <alignment horizontal="center"/>
    </xf>
    <xf numFmtId="0" fontId="23" fillId="3" borderId="8" xfId="0" applyFont="1" applyFill="1" applyBorder="1" applyAlignment="1">
      <alignment horizontal="center" vertical="center" wrapText="1"/>
    </xf>
    <xf numFmtId="0" fontId="32" fillId="0" borderId="0" xfId="0" applyFont="1" applyFill="1" applyBorder="1" applyAlignment="1">
      <alignment horizontal="center"/>
    </xf>
    <xf numFmtId="0" fontId="32" fillId="0" borderId="0" xfId="0" applyFont="1" applyBorder="1" applyAlignment="1">
      <alignment horizontal="center"/>
    </xf>
    <xf numFmtId="0" fontId="2" fillId="0" borderId="0" xfId="0" applyNumberFormat="1" applyFont="1" applyBorder="1"/>
    <xf numFmtId="0" fontId="0" fillId="0" borderId="0" xfId="0" applyAlignment="1">
      <alignment horizontal="left" wrapText="1" indent="2"/>
    </xf>
    <xf numFmtId="0" fontId="2" fillId="0" borderId="0" xfId="0" applyFont="1" applyBorder="1"/>
    <xf numFmtId="0" fontId="23" fillId="3" borderId="0" xfId="0" applyFont="1" applyFill="1"/>
    <xf numFmtId="0" fontId="28" fillId="0" borderId="0" xfId="0" applyFont="1" applyBorder="1"/>
    <xf numFmtId="0" fontId="28" fillId="0" borderId="0" xfId="0" applyFont="1"/>
    <xf numFmtId="0" fontId="23" fillId="3" borderId="2" xfId="0" applyFont="1" applyFill="1" applyBorder="1" applyAlignment="1">
      <alignment horizontal="center"/>
    </xf>
    <xf numFmtId="0" fontId="23" fillId="3" borderId="2" xfId="0" applyFont="1" applyFill="1" applyBorder="1" applyAlignment="1">
      <alignment horizontal="center" vertical="center" wrapText="1"/>
    </xf>
    <xf numFmtId="0" fontId="28" fillId="0" borderId="0" xfId="0" applyFont="1" applyBorder="1" applyAlignment="1">
      <alignment horizontal="center"/>
    </xf>
    <xf numFmtId="0" fontId="31" fillId="3" borderId="5" xfId="0" applyFont="1" applyFill="1" applyBorder="1"/>
    <xf numFmtId="0" fontId="31" fillId="3" borderId="5" xfId="0" applyFont="1" applyFill="1" applyBorder="1" applyAlignment="1">
      <alignment horizontal="center" vertical="center"/>
    </xf>
    <xf numFmtId="0" fontId="32" fillId="0" borderId="0" xfId="0" applyFont="1"/>
    <xf numFmtId="164" fontId="0" fillId="0" borderId="0" xfId="0" applyNumberFormat="1"/>
    <xf numFmtId="164" fontId="2" fillId="0" borderId="0" xfId="0" applyNumberFormat="1" applyFont="1"/>
    <xf numFmtId="164" fontId="2" fillId="0" borderId="2" xfId="0" applyNumberFormat="1" applyFont="1" applyBorder="1"/>
    <xf numFmtId="0" fontId="31" fillId="3" borderId="2" xfId="0" applyFont="1" applyFill="1" applyBorder="1"/>
    <xf numFmtId="165" fontId="0" fillId="0" borderId="0" xfId="0" applyNumberFormat="1"/>
    <xf numFmtId="165" fontId="2" fillId="0" borderId="2" xfId="0" applyNumberFormat="1" applyFont="1" applyBorder="1"/>
    <xf numFmtId="165" fontId="2" fillId="0" borderId="0" xfId="0" applyNumberFormat="1" applyFont="1"/>
    <xf numFmtId="165" fontId="0" fillId="0" borderId="5" xfId="0" applyNumberFormat="1" applyBorder="1"/>
    <xf numFmtId="0" fontId="31" fillId="3" borderId="0" xfId="0" applyFont="1" applyFill="1" applyBorder="1"/>
    <xf numFmtId="3" fontId="0" fillId="0" borderId="0" xfId="0" applyNumberFormat="1" applyAlignment="1">
      <alignment horizontal="center"/>
    </xf>
    <xf numFmtId="0" fontId="2" fillId="0" borderId="13" xfId="0" applyNumberFormat="1" applyFont="1" applyBorder="1"/>
    <xf numFmtId="0" fontId="2" fillId="0" borderId="5" xfId="0" applyFont="1" applyBorder="1" applyAlignment="1">
      <alignment horizontal="left" indent="1"/>
    </xf>
    <xf numFmtId="0" fontId="2" fillId="0" borderId="12" xfId="0" applyFont="1" applyBorder="1" applyAlignment="1">
      <alignment horizontal="left"/>
    </xf>
    <xf numFmtId="3" fontId="2" fillId="0" borderId="12" xfId="0" applyNumberFormat="1" applyFont="1" applyBorder="1"/>
    <xf numFmtId="0" fontId="16" fillId="0" borderId="0" xfId="0" applyFont="1"/>
    <xf numFmtId="3" fontId="32" fillId="0" borderId="0" xfId="0" applyNumberFormat="1" applyFont="1"/>
    <xf numFmtId="0" fontId="23" fillId="0" borderId="2" xfId="0" applyFont="1" applyBorder="1" applyAlignment="1">
      <alignment horizontal="left"/>
    </xf>
    <xf numFmtId="0" fontId="23" fillId="0" borderId="2" xfId="0" applyNumberFormat="1" applyFont="1" applyBorder="1"/>
    <xf numFmtId="3" fontId="28" fillId="0" borderId="0" xfId="0" applyNumberFormat="1" applyFont="1"/>
    <xf numFmtId="0" fontId="23" fillId="0" borderId="0" xfId="0" applyFont="1" applyAlignment="1">
      <alignment horizontal="left" indent="1"/>
    </xf>
    <xf numFmtId="3" fontId="23" fillId="0" borderId="0" xfId="0" applyNumberFormat="1" applyFont="1"/>
    <xf numFmtId="0" fontId="23" fillId="0" borderId="5" xfId="0" applyFont="1" applyBorder="1" applyAlignment="1">
      <alignment horizontal="left"/>
    </xf>
    <xf numFmtId="3" fontId="28" fillId="0" borderId="5" xfId="0" applyNumberFormat="1" applyFont="1" applyBorder="1"/>
    <xf numFmtId="3" fontId="23" fillId="0" borderId="2" xfId="0" applyNumberFormat="1" applyFont="1" applyBorder="1"/>
    <xf numFmtId="0" fontId="2" fillId="3" borderId="0" xfId="0" applyFont="1" applyFill="1" applyBorder="1" applyAlignment="1">
      <alignment vertical="center"/>
    </xf>
    <xf numFmtId="0" fontId="2" fillId="3" borderId="5" xfId="0" applyFont="1" applyFill="1" applyBorder="1" applyAlignment="1">
      <alignment vertical="center"/>
    </xf>
    <xf numFmtId="0" fontId="2" fillId="0" borderId="3" xfId="0" applyNumberFormat="1" applyFont="1" applyBorder="1"/>
    <xf numFmtId="0" fontId="34" fillId="0" borderId="0" xfId="0" applyFont="1" applyAlignment="1"/>
    <xf numFmtId="0" fontId="2" fillId="3" borderId="0" xfId="0" applyFont="1" applyFill="1" applyAlignment="1"/>
    <xf numFmtId="0" fontId="2" fillId="3" borderId="2" xfId="0" applyFont="1" applyFill="1" applyBorder="1" applyAlignment="1">
      <alignment horizontal="left"/>
    </xf>
    <xf numFmtId="0" fontId="2" fillId="3" borderId="2" xfId="0" applyFont="1" applyFill="1" applyBorder="1" applyAlignment="1">
      <alignment horizontal="center" wrapText="1"/>
    </xf>
    <xf numFmtId="0" fontId="0" fillId="0" borderId="0" xfId="0" applyAlignment="1">
      <alignment horizontal="center" wrapText="1"/>
    </xf>
    <xf numFmtId="3" fontId="0" fillId="0" borderId="0" xfId="0" applyNumberFormat="1" applyAlignment="1"/>
    <xf numFmtId="0" fontId="2" fillId="0" borderId="0" xfId="0" applyFont="1" applyAlignment="1"/>
    <xf numFmtId="3" fontId="2" fillId="0" borderId="0" xfId="0" applyNumberFormat="1" applyFont="1" applyAlignment="1"/>
    <xf numFmtId="0" fontId="0" fillId="0" borderId="0" xfId="0" applyFont="1" applyAlignment="1"/>
    <xf numFmtId="0" fontId="2" fillId="0" borderId="0" xfId="0" applyFont="1" applyAlignment="1">
      <alignment horizontal="left"/>
    </xf>
    <xf numFmtId="0" fontId="0" fillId="0" borderId="5" xfId="0" applyBorder="1" applyAlignment="1">
      <alignment horizontal="left"/>
    </xf>
    <xf numFmtId="3" fontId="0" fillId="0" borderId="5" xfId="0" applyNumberFormat="1" applyBorder="1" applyAlignment="1">
      <alignment horizontal="right"/>
    </xf>
    <xf numFmtId="3" fontId="0" fillId="0" borderId="5" xfId="0" applyNumberFormat="1" applyBorder="1" applyAlignment="1"/>
    <xf numFmtId="0" fontId="0" fillId="0" borderId="0" xfId="0" applyBorder="1" applyAlignment="1"/>
    <xf numFmtId="0" fontId="17" fillId="0" borderId="0" xfId="0" applyFont="1" applyAlignment="1"/>
    <xf numFmtId="3" fontId="0" fillId="0" borderId="0" xfId="0" applyNumberFormat="1" applyFont="1" applyAlignment="1">
      <alignment horizontal="right"/>
    </xf>
    <xf numFmtId="3" fontId="0" fillId="0" borderId="0" xfId="0" applyNumberFormat="1" applyFont="1" applyAlignment="1"/>
    <xf numFmtId="0" fontId="2" fillId="0" borderId="0" xfId="0" applyFont="1" applyBorder="1" applyAlignment="1">
      <alignment horizontal="left"/>
    </xf>
    <xf numFmtId="0" fontId="20" fillId="0" borderId="0" xfId="0" applyFont="1"/>
    <xf numFmtId="0" fontId="0" fillId="0" borderId="9" xfId="0" applyFont="1" applyBorder="1" applyAlignment="1">
      <alignment horizontal="left" indent="1"/>
    </xf>
    <xf numFmtId="3" fontId="0" fillId="0" borderId="9" xfId="0" applyNumberFormat="1" applyFont="1" applyBorder="1"/>
    <xf numFmtId="3" fontId="0" fillId="0" borderId="0" xfId="0" applyNumberFormat="1" applyFont="1" applyBorder="1"/>
    <xf numFmtId="0" fontId="0" fillId="0" borderId="0" xfId="0" applyBorder="1" applyAlignment="1">
      <alignment horizontal="left" indent="1"/>
    </xf>
    <xf numFmtId="0" fontId="0" fillId="0" borderId="13" xfId="0" applyBorder="1"/>
    <xf numFmtId="3" fontId="0" fillId="0" borderId="5" xfId="0" applyNumberFormat="1" applyFont="1" applyBorder="1"/>
    <xf numFmtId="3" fontId="2" fillId="0" borderId="0" xfId="0" applyNumberFormat="1" applyFont="1" applyBorder="1" applyAlignment="1"/>
    <xf numFmtId="3" fontId="0" fillId="0" borderId="9" xfId="0" applyNumberFormat="1" applyFont="1" applyBorder="1" applyAlignment="1"/>
    <xf numFmtId="3" fontId="0" fillId="0" borderId="0" xfId="0" applyNumberFormat="1" applyFont="1" applyBorder="1" applyAlignment="1"/>
    <xf numFmtId="3" fontId="0" fillId="0" borderId="0" xfId="0" applyNumberFormat="1" applyBorder="1" applyAlignment="1"/>
    <xf numFmtId="0" fontId="36" fillId="0" borderId="0" xfId="0" applyFont="1" applyAlignment="1"/>
    <xf numFmtId="0" fontId="0" fillId="0" borderId="0" xfId="0" applyFont="1" applyBorder="1" applyAlignment="1">
      <alignment horizontal="left" indent="2"/>
    </xf>
    <xf numFmtId="0" fontId="37" fillId="0" borderId="0" xfId="0" applyFont="1"/>
    <xf numFmtId="0" fontId="37" fillId="0" borderId="9" xfId="0" applyFont="1" applyBorder="1"/>
    <xf numFmtId="0" fontId="17" fillId="0" borderId="0" xfId="0" applyFont="1" applyAlignment="1">
      <alignment wrapText="1"/>
    </xf>
    <xf numFmtId="0" fontId="0" fillId="0" borderId="9" xfId="0" applyBorder="1"/>
    <xf numFmtId="0" fontId="37" fillId="0" borderId="0" xfId="0" applyFont="1" applyBorder="1" applyAlignment="1">
      <alignment horizontal="left"/>
    </xf>
    <xf numFmtId="0" fontId="2" fillId="3" borderId="0" xfId="0" applyNumberFormat="1" applyFont="1" applyFill="1" applyBorder="1" applyAlignment="1">
      <alignment horizontal="center" vertical="center"/>
    </xf>
    <xf numFmtId="0" fontId="2" fillId="0" borderId="12" xfId="0" applyFont="1" applyFill="1" applyBorder="1" applyAlignment="1">
      <alignment horizontal="left"/>
    </xf>
    <xf numFmtId="166" fontId="2" fillId="0" borderId="12" xfId="0" applyNumberFormat="1" applyFont="1" applyFill="1" applyBorder="1" applyAlignment="1">
      <alignment horizontal="center" vertical="center"/>
    </xf>
    <xf numFmtId="0" fontId="0" fillId="0" borderId="12" xfId="0" applyBorder="1" applyAlignment="1">
      <alignment horizontal="center" vertical="center"/>
    </xf>
    <xf numFmtId="166" fontId="2" fillId="0" borderId="0" xfId="0" applyNumberFormat="1" applyFont="1"/>
    <xf numFmtId="166" fontId="0" fillId="0" borderId="0" xfId="0" applyNumberFormat="1"/>
    <xf numFmtId="166" fontId="0" fillId="0" borderId="5" xfId="0" applyNumberFormat="1" applyBorder="1"/>
    <xf numFmtId="0" fontId="39" fillId="0" borderId="0" xfId="0" applyFont="1"/>
    <xf numFmtId="0" fontId="40" fillId="0" borderId="0" xfId="0" applyFont="1" applyAlignment="1">
      <alignment horizontal="left"/>
    </xf>
    <xf numFmtId="0" fontId="2" fillId="3" borderId="0" xfId="0" applyFont="1" applyFill="1" applyBorder="1" applyAlignment="1">
      <alignment horizontal="left" vertical="center"/>
    </xf>
    <xf numFmtId="0" fontId="2" fillId="3" borderId="10" xfId="0" applyNumberFormat="1" applyFont="1" applyFill="1" applyBorder="1" applyAlignment="1">
      <alignment horizontal="center" vertical="center"/>
    </xf>
    <xf numFmtId="0" fontId="2" fillId="0" borderId="0" xfId="0" applyFont="1" applyAlignment="1">
      <alignment horizontal="left" indent="2"/>
    </xf>
    <xf numFmtId="166" fontId="2" fillId="0" borderId="2" xfId="0" applyNumberFormat="1" applyFont="1" applyBorder="1"/>
    <xf numFmtId="0" fontId="17" fillId="0" borderId="0" xfId="0" applyFont="1" applyBorder="1" applyAlignment="1">
      <alignment horizontal="left"/>
    </xf>
    <xf numFmtId="0" fontId="17" fillId="0" borderId="0" xfId="0" applyFont="1" applyBorder="1" applyAlignment="1">
      <alignment horizontal="left" wrapText="1"/>
    </xf>
    <xf numFmtId="0" fontId="17" fillId="0" borderId="0" xfId="0" applyFont="1" applyAlignment="1">
      <alignment horizontal="left" wrapText="1" indent="1"/>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28" fillId="0" borderId="3" xfId="0" applyFont="1" applyBorder="1" applyAlignment="1">
      <alignment horizontal="center" vertical="center" wrapText="1"/>
    </xf>
    <xf numFmtId="166" fontId="23" fillId="0" borderId="0" xfId="0" applyNumberFormat="1" applyFont="1"/>
    <xf numFmtId="166" fontId="41" fillId="0" borderId="0" xfId="0" applyNumberFormat="1" applyFont="1"/>
    <xf numFmtId="166" fontId="28" fillId="0" borderId="0" xfId="0" applyNumberFormat="1" applyFont="1"/>
    <xf numFmtId="166" fontId="28" fillId="0" borderId="5" xfId="0" applyNumberFormat="1" applyFont="1" applyBorder="1"/>
    <xf numFmtId="0" fontId="28" fillId="0" borderId="5" xfId="0" applyFont="1" applyBorder="1"/>
    <xf numFmtId="0" fontId="17" fillId="0" borderId="0" xfId="0" applyFont="1" applyAlignment="1">
      <alignment vertical="top" wrapText="1"/>
    </xf>
    <xf numFmtId="0" fontId="20" fillId="0" borderId="0" xfId="0" applyFont="1" applyAlignment="1">
      <alignment wrapText="1"/>
    </xf>
    <xf numFmtId="0" fontId="2" fillId="3" borderId="5" xfId="0" applyNumberFormat="1" applyFont="1" applyFill="1" applyBorder="1" applyAlignment="1">
      <alignment horizontal="center" vertical="center"/>
    </xf>
    <xf numFmtId="0" fontId="0" fillId="0" borderId="0" xfId="0" applyBorder="1" applyAlignment="1">
      <alignment horizontal="center" vertical="center"/>
    </xf>
    <xf numFmtId="4" fontId="2" fillId="0" borderId="5" xfId="0" applyNumberFormat="1" applyFont="1" applyBorder="1"/>
    <xf numFmtId="0" fontId="16" fillId="0" borderId="0" xfId="0" applyFont="1" applyAlignment="1">
      <alignment wrapText="1"/>
    </xf>
    <xf numFmtId="0" fontId="0" fillId="0" borderId="0" xfId="0" applyAlignment="1">
      <alignment horizontal="justify" wrapText="1"/>
    </xf>
    <xf numFmtId="0" fontId="17" fillId="0" borderId="0" xfId="0" applyFont="1" applyAlignment="1">
      <alignment horizontal="justify" wrapText="1"/>
    </xf>
    <xf numFmtId="166" fontId="2" fillId="0" borderId="12" xfId="0" applyNumberFormat="1" applyFont="1" applyBorder="1"/>
    <xf numFmtId="166" fontId="0" fillId="0" borderId="0" xfId="0" applyNumberFormat="1" applyFont="1"/>
    <xf numFmtId="0" fontId="0" fillId="0" borderId="0" xfId="0" applyFont="1" applyAlignment="1">
      <alignment horizontal="left" wrapText="1" indent="2"/>
    </xf>
    <xf numFmtId="0" fontId="37" fillId="0" borderId="0" xfId="0" applyFont="1" applyBorder="1" applyAlignment="1">
      <alignment horizontal="justify" vertical="justify" wrapText="1"/>
    </xf>
    <xf numFmtId="0" fontId="0" fillId="4" borderId="0" xfId="0" applyFill="1" applyAlignment="1">
      <alignment horizontal="left" indent="3"/>
    </xf>
    <xf numFmtId="0" fontId="16" fillId="0" borderId="0" xfId="0" applyFont="1" applyAlignment="1">
      <alignment wrapText="1"/>
    </xf>
    <xf numFmtId="0" fontId="17" fillId="0" borderId="0" xfId="0" applyFont="1"/>
    <xf numFmtId="0" fontId="20" fillId="0" borderId="0" xfId="0" applyFont="1" applyAlignment="1">
      <alignment horizontal="left" vertical="distributed"/>
    </xf>
    <xf numFmtId="0" fontId="23" fillId="3" borderId="0" xfId="0" applyFont="1" applyFill="1" applyBorder="1" applyAlignment="1">
      <alignment horizontal="center" vertical="center"/>
    </xf>
    <xf numFmtId="0" fontId="0" fillId="0" borderId="5" xfId="0" applyBorder="1" applyAlignment="1">
      <alignment horizontal="center" vertical="center"/>
    </xf>
    <xf numFmtId="0" fontId="17" fillId="0" borderId="0" xfId="0" applyFont="1" applyAlignment="1">
      <alignment vertical="justify" wrapText="1"/>
    </xf>
    <xf numFmtId="0" fontId="0" fillId="0" borderId="0" xfId="0" applyAlignment="1">
      <alignment vertical="justify"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left" wrapText="1"/>
    </xf>
    <xf numFmtId="0" fontId="2" fillId="3" borderId="5" xfId="0" applyFont="1" applyFill="1" applyBorder="1" applyAlignment="1">
      <alignment horizontal="left" wrapText="1"/>
    </xf>
    <xf numFmtId="0" fontId="17" fillId="0" borderId="9" xfId="0" applyNumberFormat="1" applyFont="1" applyBorder="1" applyAlignment="1">
      <alignment horizontal="left" vertical="justify"/>
    </xf>
    <xf numFmtId="0" fontId="17" fillId="0" borderId="0" xfId="0" applyFont="1" applyAlignment="1">
      <alignment horizontal="left" wrapText="1"/>
    </xf>
    <xf numFmtId="0" fontId="17" fillId="0" borderId="0" xfId="0" applyFont="1" applyAlignment="1">
      <alignment horizontal="justify" vertical="justify" wrapText="1"/>
    </xf>
    <xf numFmtId="0" fontId="17" fillId="0" borderId="0" xfId="0" applyFont="1" applyAlignment="1">
      <alignment horizontal="left"/>
    </xf>
    <xf numFmtId="0" fontId="17" fillId="0" borderId="0" xfId="0" applyFont="1" applyAlignment="1">
      <alignment wrapText="1"/>
    </xf>
    <xf numFmtId="0" fontId="38" fillId="0" borderId="0" xfId="0" applyFont="1" applyBorder="1" applyAlignment="1">
      <alignment horizontal="justify" vertical="justify" wrapText="1"/>
    </xf>
    <xf numFmtId="0" fontId="17" fillId="0" borderId="0" xfId="0" applyFont="1" applyAlignment="1">
      <alignment horizontal="left" vertical="justify" wrapText="1" indent="2"/>
    </xf>
    <xf numFmtId="0" fontId="0" fillId="0" borderId="0" xfId="0" applyAlignment="1">
      <alignment horizontal="left" vertical="justify" wrapText="1" indent="2"/>
    </xf>
    <xf numFmtId="0" fontId="0" fillId="0" borderId="0" xfId="0" applyAlignment="1">
      <alignment horizontal="left" wrapText="1"/>
    </xf>
    <xf numFmtId="0" fontId="23" fillId="3" borderId="5" xfId="0" applyFont="1" applyFill="1" applyBorder="1" applyAlignment="1">
      <alignment horizontal="center" vertical="center"/>
    </xf>
    <xf numFmtId="0" fontId="16" fillId="0" borderId="0" xfId="0" applyFont="1" applyAlignment="1">
      <alignment horizontal="left"/>
    </xf>
    <xf numFmtId="0" fontId="16" fillId="0" borderId="0" xfId="0" applyFont="1" applyAlignment="1"/>
    <xf numFmtId="0" fontId="17" fillId="0" borderId="0" xfId="0" applyFont="1" applyAlignment="1">
      <alignment horizontal="justify" wrapText="1"/>
    </xf>
    <xf numFmtId="0" fontId="0" fillId="0" borderId="0" xfId="0" applyAlignment="1">
      <alignment horizontal="justify" wrapText="1"/>
    </xf>
    <xf numFmtId="0" fontId="37" fillId="0" borderId="0" xfId="0" applyFont="1" applyBorder="1" applyAlignment="1">
      <alignment horizontal="justify" vertical="justify" wrapText="1"/>
    </xf>
  </cellXfs>
  <cellStyles count="3">
    <cellStyle name="Hipervínculo" xfId="1" builtinId="8"/>
    <cellStyle name="Normal" xfId="0" builtinId="0"/>
    <cellStyle name="Normal_CP2003pub"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19050</xdr:colOff>
      <xdr:row>26</xdr:row>
      <xdr:rowOff>104775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77050" cy="46767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94"/>
  <sheetViews>
    <sheetView showGridLines="0" tabSelected="1" zoomScaleNormal="100" workbookViewId="0">
      <selection sqref="A1:B90"/>
    </sheetView>
  </sheetViews>
  <sheetFormatPr baseColWidth="10" defaultColWidth="12" defaultRowHeight="15"/>
  <cols>
    <col min="1" max="1" width="16.7109375" customWidth="1"/>
    <col min="2" max="2" width="112" customWidth="1"/>
  </cols>
  <sheetData>
    <row r="1" spans="1:8" ht="56.25" customHeight="1">
      <c r="A1" s="1" t="s">
        <v>0</v>
      </c>
      <c r="B1" s="2" t="s">
        <v>1</v>
      </c>
    </row>
    <row r="2" spans="1:8" ht="15" customHeight="1">
      <c r="A2" s="3"/>
      <c r="B2" s="3"/>
    </row>
    <row r="3" spans="1:8" ht="15" customHeight="1">
      <c r="A3" s="3"/>
      <c r="B3" s="3"/>
    </row>
    <row r="4" spans="1:8" ht="15" customHeight="1">
      <c r="A4" s="4" t="s">
        <v>2</v>
      </c>
      <c r="B4" s="3"/>
    </row>
    <row r="5" spans="1:8" ht="15" customHeight="1">
      <c r="A5" s="3"/>
      <c r="B5" s="3"/>
    </row>
    <row r="6" spans="1:8" ht="15" customHeight="1">
      <c r="A6" s="5" t="s">
        <v>3</v>
      </c>
      <c r="B6" s="6" t="s">
        <v>4</v>
      </c>
    </row>
    <row r="7" spans="1:8" ht="15" customHeight="1">
      <c r="A7" s="5"/>
    </row>
    <row r="8" spans="1:8" ht="15" customHeight="1">
      <c r="A8" s="7" t="s">
        <v>5</v>
      </c>
      <c r="B8" s="8" t="s">
        <v>6</v>
      </c>
    </row>
    <row r="9" spans="1:8" ht="15" customHeight="1">
      <c r="A9" s="7" t="s">
        <v>7</v>
      </c>
      <c r="B9" s="8" t="s">
        <v>8</v>
      </c>
      <c r="C9" s="8"/>
      <c r="H9" s="370"/>
    </row>
    <row r="10" spans="1:8" ht="15" customHeight="1">
      <c r="A10" s="7" t="s">
        <v>9</v>
      </c>
      <c r="B10" s="8" t="s">
        <v>10</v>
      </c>
      <c r="C10" s="8"/>
      <c r="H10" s="370"/>
    </row>
    <row r="11" spans="1:8" ht="15" customHeight="1">
      <c r="A11" s="7" t="s">
        <v>11</v>
      </c>
      <c r="B11" s="8" t="s">
        <v>12</v>
      </c>
      <c r="C11" s="8"/>
      <c r="H11" s="370"/>
    </row>
    <row r="12" spans="1:8" ht="15" customHeight="1">
      <c r="A12" s="7" t="s">
        <v>13</v>
      </c>
      <c r="B12" s="8" t="s">
        <v>14</v>
      </c>
      <c r="H12" s="370"/>
    </row>
    <row r="13" spans="1:8" ht="15" customHeight="1">
      <c r="A13" s="7" t="s">
        <v>15</v>
      </c>
      <c r="B13" s="8" t="s">
        <v>16</v>
      </c>
      <c r="H13" s="370"/>
    </row>
    <row r="14" spans="1:8" ht="15" customHeight="1">
      <c r="A14" s="7" t="s">
        <v>17</v>
      </c>
      <c r="B14" s="8" t="s">
        <v>18</v>
      </c>
      <c r="H14" s="370"/>
    </row>
    <row r="15" spans="1:8" ht="15" customHeight="1">
      <c r="A15" s="7" t="s">
        <v>19</v>
      </c>
      <c r="B15" s="8" t="s">
        <v>20</v>
      </c>
      <c r="H15" s="370"/>
    </row>
    <row r="16" spans="1:8" ht="15" customHeight="1">
      <c r="A16" s="7" t="s">
        <v>21</v>
      </c>
      <c r="B16" s="8" t="s">
        <v>22</v>
      </c>
      <c r="H16" s="370"/>
    </row>
    <row r="17" spans="1:8" ht="15" customHeight="1">
      <c r="A17" s="7" t="s">
        <v>23</v>
      </c>
      <c r="B17" s="8" t="s">
        <v>24</v>
      </c>
      <c r="H17" s="370"/>
    </row>
    <row r="18" spans="1:8" ht="15" customHeight="1">
      <c r="A18" s="7" t="s">
        <v>25</v>
      </c>
      <c r="B18" s="8" t="s">
        <v>26</v>
      </c>
    </row>
    <row r="19" spans="1:8" ht="15" customHeight="1">
      <c r="A19" s="7" t="s">
        <v>27</v>
      </c>
      <c r="B19" s="8" t="s">
        <v>28</v>
      </c>
    </row>
    <row r="20" spans="1:8" ht="15" customHeight="1">
      <c r="A20" s="7" t="s">
        <v>29</v>
      </c>
      <c r="B20" s="8" t="s">
        <v>30</v>
      </c>
    </row>
    <row r="21" spans="1:8" ht="15" customHeight="1">
      <c r="A21" s="7" t="s">
        <v>31</v>
      </c>
      <c r="B21" s="8" t="s">
        <v>32</v>
      </c>
    </row>
    <row r="22" spans="1:8" ht="15" customHeight="1">
      <c r="A22" s="7" t="s">
        <v>33</v>
      </c>
      <c r="B22" s="8" t="s">
        <v>34</v>
      </c>
    </row>
    <row r="23" spans="1:8" ht="15" customHeight="1">
      <c r="A23" s="5"/>
      <c r="B23" s="6"/>
    </row>
    <row r="24" spans="1:8" ht="15" customHeight="1">
      <c r="A24" s="5" t="s">
        <v>35</v>
      </c>
      <c r="B24" s="6" t="s">
        <v>36</v>
      </c>
    </row>
    <row r="25" spans="1:8" ht="15" customHeight="1">
      <c r="A25" s="9"/>
      <c r="B25" s="6"/>
    </row>
    <row r="26" spans="1:8" ht="15" customHeight="1">
      <c r="A26" s="7" t="s">
        <v>37</v>
      </c>
      <c r="B26" s="8" t="s">
        <v>38</v>
      </c>
    </row>
    <row r="27" spans="1:8" ht="15" customHeight="1">
      <c r="A27" s="7"/>
      <c r="B27" s="10"/>
    </row>
    <row r="28" spans="1:8" ht="15" customHeight="1">
      <c r="A28" s="5" t="s">
        <v>39</v>
      </c>
      <c r="B28" s="6" t="s">
        <v>40</v>
      </c>
    </row>
    <row r="29" spans="1:8" ht="15" customHeight="1">
      <c r="A29" s="7"/>
      <c r="B29" s="10"/>
    </row>
    <row r="30" spans="1:8" ht="15" customHeight="1">
      <c r="A30" s="7" t="s">
        <v>41</v>
      </c>
      <c r="B30" s="8" t="s">
        <v>42</v>
      </c>
    </row>
    <row r="31" spans="1:8" ht="15" customHeight="1">
      <c r="A31" s="7" t="s">
        <v>43</v>
      </c>
      <c r="B31" s="8" t="s">
        <v>44</v>
      </c>
    </row>
    <row r="32" spans="1:8" ht="15" customHeight="1">
      <c r="A32" s="7" t="s">
        <v>45</v>
      </c>
      <c r="B32" s="8" t="s">
        <v>46</v>
      </c>
    </row>
    <row r="33" spans="1:3" ht="15" customHeight="1">
      <c r="A33" s="7" t="s">
        <v>47</v>
      </c>
      <c r="B33" s="8" t="s">
        <v>48</v>
      </c>
    </row>
    <row r="34" spans="1:3" ht="15" customHeight="1">
      <c r="A34" s="7" t="s">
        <v>49</v>
      </c>
      <c r="B34" s="8" t="s">
        <v>50</v>
      </c>
    </row>
    <row r="35" spans="1:3" ht="15" customHeight="1">
      <c r="A35" s="7" t="s">
        <v>51</v>
      </c>
      <c r="B35" s="8" t="s">
        <v>52</v>
      </c>
    </row>
    <row r="36" spans="1:3" ht="15" customHeight="1">
      <c r="A36" s="7" t="s">
        <v>53</v>
      </c>
      <c r="B36" s="8" t="s">
        <v>54</v>
      </c>
    </row>
    <row r="37" spans="1:3" ht="15" customHeight="1">
      <c r="A37" s="7" t="s">
        <v>55</v>
      </c>
      <c r="B37" s="8" t="s">
        <v>56</v>
      </c>
    </row>
    <row r="38" spans="1:3" ht="15" customHeight="1">
      <c r="A38" s="7" t="s">
        <v>57</v>
      </c>
      <c r="B38" s="8" t="s">
        <v>58</v>
      </c>
    </row>
    <row r="39" spans="1:3" ht="15" customHeight="1">
      <c r="A39" s="7" t="s">
        <v>59</v>
      </c>
      <c r="B39" s="8" t="s">
        <v>60</v>
      </c>
    </row>
    <row r="40" spans="1:3" ht="15" customHeight="1">
      <c r="A40" s="7" t="s">
        <v>61</v>
      </c>
      <c r="B40" s="8" t="s">
        <v>62</v>
      </c>
    </row>
    <row r="41" spans="1:3" ht="15" customHeight="1">
      <c r="A41" s="7"/>
      <c r="B41" s="11"/>
      <c r="C41" s="8"/>
    </row>
    <row r="42" spans="1:3" ht="15" customHeight="1">
      <c r="A42" s="5" t="s">
        <v>63</v>
      </c>
      <c r="B42" s="6" t="s">
        <v>64</v>
      </c>
      <c r="C42" s="8"/>
    </row>
    <row r="43" spans="1:3" ht="15" customHeight="1">
      <c r="A43" s="7"/>
      <c r="B43" s="8"/>
    </row>
    <row r="44" spans="1:3" ht="15" customHeight="1">
      <c r="A44" s="7" t="s">
        <v>65</v>
      </c>
      <c r="B44" s="8" t="s">
        <v>66</v>
      </c>
    </row>
    <row r="45" spans="1:3" ht="15" customHeight="1">
      <c r="A45" s="7" t="s">
        <v>67</v>
      </c>
      <c r="B45" s="8" t="s">
        <v>68</v>
      </c>
    </row>
    <row r="46" spans="1:3" ht="15" customHeight="1">
      <c r="A46" s="7"/>
      <c r="B46" s="8"/>
    </row>
    <row r="47" spans="1:3" ht="15" customHeight="1">
      <c r="A47" s="5" t="s">
        <v>69</v>
      </c>
      <c r="B47" s="6" t="s">
        <v>70</v>
      </c>
    </row>
    <row r="48" spans="1:3" ht="15" customHeight="1">
      <c r="B48" s="10"/>
    </row>
    <row r="49" spans="1:2" ht="15" customHeight="1">
      <c r="A49" s="12" t="s">
        <v>71</v>
      </c>
      <c r="B49" s="13" t="s">
        <v>72</v>
      </c>
    </row>
    <row r="50" spans="1:2">
      <c r="A50" s="7" t="s">
        <v>73</v>
      </c>
      <c r="B50" s="8" t="s">
        <v>74</v>
      </c>
    </row>
    <row r="51" spans="1:2" ht="24" customHeight="1">
      <c r="A51" s="12" t="s">
        <v>75</v>
      </c>
      <c r="B51" s="13" t="s">
        <v>76</v>
      </c>
    </row>
    <row r="52" spans="1:2" ht="15" customHeight="1">
      <c r="A52" s="7" t="s">
        <v>77</v>
      </c>
      <c r="B52" s="8" t="s">
        <v>78</v>
      </c>
    </row>
    <row r="53" spans="1:2" ht="15" customHeight="1">
      <c r="A53" s="14" t="s">
        <v>79</v>
      </c>
      <c r="B53" s="8" t="s">
        <v>80</v>
      </c>
    </row>
    <row r="54" spans="1:2" ht="15" customHeight="1">
      <c r="A54" s="14"/>
      <c r="B54" s="8"/>
    </row>
    <row r="55" spans="1:2" ht="15" customHeight="1">
      <c r="A55" s="5" t="s">
        <v>81</v>
      </c>
      <c r="B55" s="6" t="s">
        <v>82</v>
      </c>
    </row>
    <row r="56" spans="1:2" ht="9.9499999999999993" customHeight="1">
      <c r="A56" s="14"/>
      <c r="B56" s="10"/>
    </row>
    <row r="57" spans="1:2" ht="15" customHeight="1">
      <c r="A57" s="7" t="s">
        <v>83</v>
      </c>
      <c r="B57" s="8" t="s">
        <v>84</v>
      </c>
    </row>
    <row r="58" spans="1:2" ht="15" customHeight="1">
      <c r="A58" s="7" t="s">
        <v>85</v>
      </c>
      <c r="B58" s="8" t="s">
        <v>86</v>
      </c>
    </row>
    <row r="59" spans="1:2" ht="15" customHeight="1">
      <c r="A59" s="7" t="s">
        <v>87</v>
      </c>
      <c r="B59" s="8" t="s">
        <v>88</v>
      </c>
    </row>
    <row r="60" spans="1:2" ht="15" customHeight="1">
      <c r="A60" s="7" t="s">
        <v>89</v>
      </c>
      <c r="B60" s="8" t="s">
        <v>90</v>
      </c>
    </row>
    <row r="61" spans="1:2" ht="15" customHeight="1">
      <c r="A61" s="7"/>
    </row>
    <row r="62" spans="1:2" ht="15" customHeight="1">
      <c r="A62" s="15" t="s">
        <v>91</v>
      </c>
      <c r="B62" s="16" t="s">
        <v>92</v>
      </c>
    </row>
    <row r="63" spans="1:2" ht="10.9" customHeight="1">
      <c r="A63" s="7"/>
      <c r="B63" s="17"/>
    </row>
    <row r="64" spans="1:2" ht="15" customHeight="1">
      <c r="A64" s="7" t="s">
        <v>93</v>
      </c>
      <c r="B64" s="8" t="s">
        <v>94</v>
      </c>
    </row>
    <row r="65" spans="1:2" ht="15" customHeight="1">
      <c r="A65" s="7" t="s">
        <v>95</v>
      </c>
      <c r="B65" s="8" t="s">
        <v>96</v>
      </c>
    </row>
    <row r="66" spans="1:2" ht="15" customHeight="1">
      <c r="A66" s="7" t="s">
        <v>97</v>
      </c>
      <c r="B66" s="8" t="s">
        <v>98</v>
      </c>
    </row>
    <row r="67" spans="1:2" ht="15" customHeight="1">
      <c r="A67" s="7" t="s">
        <v>99</v>
      </c>
      <c r="B67" s="8" t="s">
        <v>100</v>
      </c>
    </row>
    <row r="68" spans="1:2" ht="15" customHeight="1">
      <c r="A68" s="7" t="s">
        <v>101</v>
      </c>
      <c r="B68" s="8" t="s">
        <v>102</v>
      </c>
    </row>
    <row r="69" spans="1:2" ht="15" customHeight="1">
      <c r="A69" s="7" t="s">
        <v>103</v>
      </c>
      <c r="B69" s="8" t="s">
        <v>104</v>
      </c>
    </row>
    <row r="70" spans="1:2" ht="15" customHeight="1">
      <c r="A70" s="7" t="s">
        <v>105</v>
      </c>
      <c r="B70" s="8" t="s">
        <v>106</v>
      </c>
    </row>
    <row r="71" spans="1:2" ht="15" customHeight="1">
      <c r="A71" s="7" t="s">
        <v>107</v>
      </c>
      <c r="B71" s="8" t="s">
        <v>108</v>
      </c>
    </row>
    <row r="72" spans="1:2" ht="15" customHeight="1">
      <c r="A72" s="7" t="s">
        <v>109</v>
      </c>
      <c r="B72" s="8" t="s">
        <v>110</v>
      </c>
    </row>
    <row r="73" spans="1:2" ht="10.9" customHeight="1">
      <c r="A73" s="7"/>
      <c r="B73" s="8"/>
    </row>
    <row r="74" spans="1:2" ht="15" customHeight="1">
      <c r="A74" s="5" t="s">
        <v>111</v>
      </c>
      <c r="B74" s="6" t="s">
        <v>112</v>
      </c>
    </row>
    <row r="75" spans="1:2" ht="10.9" customHeight="1">
      <c r="A75" s="5"/>
      <c r="B75" s="6"/>
    </row>
    <row r="76" spans="1:2" ht="15" customHeight="1">
      <c r="A76" s="7" t="s">
        <v>113</v>
      </c>
      <c r="B76" s="8" t="s">
        <v>94</v>
      </c>
    </row>
    <row r="77" spans="1:2" ht="15" customHeight="1">
      <c r="A77" s="7" t="s">
        <v>114</v>
      </c>
      <c r="B77" s="8" t="s">
        <v>96</v>
      </c>
    </row>
    <row r="78" spans="1:2" ht="15" customHeight="1">
      <c r="A78" s="7" t="s">
        <v>115</v>
      </c>
      <c r="B78" s="8" t="s">
        <v>98</v>
      </c>
    </row>
    <row r="79" spans="1:2" ht="15" customHeight="1">
      <c r="A79" s="7" t="s">
        <v>116</v>
      </c>
      <c r="B79" s="8" t="s">
        <v>100</v>
      </c>
    </row>
    <row r="80" spans="1:2" ht="15" customHeight="1">
      <c r="A80" s="7" t="s">
        <v>117</v>
      </c>
      <c r="B80" s="8" t="s">
        <v>104</v>
      </c>
    </row>
    <row r="81" spans="1:9" ht="15" customHeight="1">
      <c r="A81" s="7" t="s">
        <v>118</v>
      </c>
      <c r="B81" s="8" t="s">
        <v>110</v>
      </c>
      <c r="E81" s="18"/>
      <c r="F81" s="18"/>
      <c r="G81" s="18"/>
      <c r="H81" s="18"/>
      <c r="I81" s="18"/>
    </row>
    <row r="82" spans="1:9" ht="15" customHeight="1">
      <c r="A82" s="7"/>
      <c r="B82" s="8"/>
      <c r="D82" s="19"/>
      <c r="E82" s="19"/>
      <c r="F82" s="19"/>
      <c r="G82" s="19"/>
      <c r="H82" s="19"/>
      <c r="I82" s="19"/>
    </row>
    <row r="83" spans="1:9" ht="15" customHeight="1">
      <c r="A83" s="5" t="s">
        <v>119</v>
      </c>
      <c r="B83" s="6" t="s">
        <v>120</v>
      </c>
      <c r="D83" s="18"/>
      <c r="E83" s="18"/>
      <c r="F83" s="18"/>
      <c r="G83" s="18"/>
      <c r="H83" s="18"/>
      <c r="I83" s="18"/>
    </row>
    <row r="84" spans="1:9" ht="10.9" customHeight="1">
      <c r="A84" s="7"/>
      <c r="B84" s="8"/>
      <c r="D84" s="18"/>
      <c r="E84" s="18"/>
      <c r="F84" s="18"/>
      <c r="G84" s="18"/>
      <c r="H84" s="18"/>
      <c r="I84" s="18"/>
    </row>
    <row r="85" spans="1:9" ht="15" customHeight="1">
      <c r="A85" s="7" t="s">
        <v>121</v>
      </c>
      <c r="B85" s="8" t="s">
        <v>122</v>
      </c>
    </row>
    <row r="86" spans="1:9" ht="15" customHeight="1">
      <c r="A86" s="7" t="s">
        <v>123</v>
      </c>
      <c r="B86" s="8" t="s">
        <v>124</v>
      </c>
    </row>
    <row r="87" spans="1:9" ht="15" customHeight="1">
      <c r="A87" s="7" t="s">
        <v>125</v>
      </c>
      <c r="B87" s="8" t="s">
        <v>126</v>
      </c>
    </row>
    <row r="88" spans="1:9" ht="15" customHeight="1">
      <c r="A88" s="7" t="s">
        <v>127</v>
      </c>
      <c r="B88" s="8" t="s">
        <v>128</v>
      </c>
    </row>
    <row r="89" spans="1:9" ht="15" customHeight="1">
      <c r="A89" s="7" t="s">
        <v>129</v>
      </c>
      <c r="B89" s="8" t="s">
        <v>130</v>
      </c>
    </row>
    <row r="90" spans="1:9" ht="15" customHeight="1">
      <c r="A90" s="7" t="s">
        <v>131</v>
      </c>
      <c r="B90" s="8" t="s">
        <v>132</v>
      </c>
    </row>
    <row r="92" spans="1:9">
      <c r="B92" s="20"/>
    </row>
    <row r="93" spans="1:9">
      <c r="B93" s="10"/>
    </row>
    <row r="94" spans="1:9">
      <c r="B94" s="10"/>
    </row>
  </sheetData>
  <hyperlinks>
    <hyperlink ref="B30" location="'13.3.1'!Área_de_impresión" display="Educación Universitaria. Evolución del número de alumnos matriculados y profesores según sexo."/>
    <hyperlink ref="B86" location="'G-13.7'!Área_de_impresión" display="Gráfico de la distribución del gasto público total en educación según tipo de Administración."/>
    <hyperlink ref="B31" location="'G-13.6'!Área_de_impresión" display="Gráfico de la evolución del número de alumnos matriculados en enseñanzas universitarias."/>
    <hyperlink ref="B33" location="'13.3.3'!Área_de_impresión" display="Universidad de Murcia. Evolución del número de profesores según departamento y sexo."/>
    <hyperlink ref="B34" location="'13.3.4'!Área_de_impresión" display="Universidad de Murcia. Evolución del número de alumnos que terminaron según clase de estudios y sexo."/>
    <hyperlink ref="B36" location="'13.3.6'!Área_de_impresión" display="Universidad de Murcia. Evolución del número de alumnos que terminaron los estudios de posgrado según sexo."/>
    <hyperlink ref="B38" location="'13.3.8'!Área_de_impresión" display="Universidad Politécnica de Cartagena. Evolución del número de profesores según departamento y sexo."/>
    <hyperlink ref="B52" location="'13.5.4.'!Área_de_impresión" display="Universidad de Murcia. Evolución de las notas mínimas de admisión en Grados según rama de enseñanza, facultad y titulación."/>
    <hyperlink ref="B87" location="'13.9.2.'!Área_de_impresión" display="Evolución del gasto público en educación según tipo de Administración  y nivel de enseñanza."/>
    <hyperlink ref="B88" location="'13.9.3.'!Área_de_impresión" display="Gasto público en educación según tipo de  Administración, nivel de enseñanza y capítulos de gasto."/>
    <hyperlink ref="B89" location="'13.9.4.'!Área_de_impresión" display="Evolución de los indicadores del gasto público en educación de las Administraciones según nivel de enseñanza (universitaria / no universitaria)."/>
    <hyperlink ref="B76" location="'13.8.1.'!Área_de_impresión" display="Evolución de la estructura de gastos según tipo de indicador."/>
    <hyperlink ref="B77" location="'13.8.2. '!Área_de_impresión" display="Gastos anuales según tipo de gasto."/>
    <hyperlink ref="B78" location="'13.8.3.'!Área_de_impresión" display="Evolución de la estructura de ingresos según tipo de indicador."/>
    <hyperlink ref="B79" location="'13.8.4.'!Área_de_impresión" display="Financiación anual de los centros según su origen."/>
    <hyperlink ref="B80" location="'13.8.5.'!Área_de_impresión" display="Número de alumnos y centros según según nivel educativo."/>
    <hyperlink ref="B81" location="'13.8.6.'!Área_de_impresión" display="Personal remunerado y no remunerado según tipo de tarea/nivel educativo y sexo."/>
    <hyperlink ref="B72" location="'13.7.9.'!Área_de_impresión" display="Personal remunerado y no remunerado según tipo de tarea/nivel educativo."/>
    <hyperlink ref="B71" location="'13.7.8.'!Área_de_impresión" display="Evolución del coste medio por usuario de los servicios complementarios según tipo de indicador."/>
    <hyperlink ref="B70" location="'13.7.7.'!Área_de_impresión" display="Evolución del número de centros de servicios complementarios según tipo de indicador."/>
    <hyperlink ref="B68" location="'13.7.5.'!Área_de_impresión" display="Evolución del coste medio por alumno según nivel de enseñanza."/>
    <hyperlink ref="B67" location="'13.7.4.'!Área_de_impresión" display="Financiación anual de los centros según su origen."/>
    <hyperlink ref="B66" location="'13.7.3.'!Área_de_impresión" display="Evolución de la estructura de ingresos según tipo de indicador."/>
    <hyperlink ref="B65" location="'13.7.2.'!Área_de_impresión" display="Gastos anuales según tipo de gasto."/>
    <hyperlink ref="B39" location="'13.3.9'!Área_de_impresión" display="Universidad Politécnica de Cartagena. Evolución del número de alumnos que terminaron según clase de estudios y sexo."/>
    <hyperlink ref="B37" location="'13.3.7'!Área_de_impresión" display="Universidad Politécnica de Cartagena. Evolución del número de alumnos matriculados según clase de estudios y sexo."/>
    <hyperlink ref="B69" location="'13.7.6.'!Área_de_impresión" display="Evolución del número de alumnos y centros según nivel de enseñanza."/>
    <hyperlink ref="B35" location="'13.3.5'!Área_de_impresión" display="Universidad de Murcia. Evolución del número de alumnos matriculados en cursos de posgrado según sexo."/>
    <hyperlink ref="B85" location="'13.9.1.'!Área_de_impresión" display="Evolución del gasto público total en educación según tipo de Administración."/>
    <hyperlink ref="B26" location="'13.2.1.'!Área_de_impresión" display="Pruebas de Acceso a la Universidad. Alumnado presentado y aprobado según fase, convocatoria y sexo."/>
    <hyperlink ref="B8" location="'13.1.1'!Área_de_impresión" display="Evolución de la clasificación de los centros educativos según las enseñanzas que imparten y titularidad. "/>
    <hyperlink ref="B9" location="'13.1.2'!Área_de_impresión" display="Evolución del número de centros que imparten cada enseñanza según enseñanza y titularidad. Enseñanzas de Régimen General y Adultos. "/>
    <hyperlink ref="B10" location="'13.1.3'!Área_de_impresión" display="Evolución del número de centros que imparten cada enseñanza según enseñanza y titularidad. Enseñanzas de Régimen Especial. "/>
    <hyperlink ref="B11" location="'13.1.4'!Área_de_impresión" display="Evolución del número de unidades/grupos en Enseñanzas de Régimen General según enseñanza y titularidad. "/>
    <hyperlink ref="B12" location="'13.1.5'!Área_de_impresión" display="Evolución del profesorado según titularidad, clase de centro y sexo. "/>
    <hyperlink ref="B13" location="'13.1.6'!Área_de_impresión" display="Evolución del profesorado en Enseñanzas de Régimen General según titularidad, cuerpo/categoría y sexo."/>
    <hyperlink ref="B14" location="'13.1.7'!Área_de_impresión" display="Evolución del alumnado matriculado según enseñanza y titularidad del centro. "/>
    <hyperlink ref="B20" location="'13.1.8'!Área_de_impresión" display="Evolución del número de centros que imparten Educación Especial y alumnado matriculado en los mismos según titularidad y tipo de centro. "/>
    <hyperlink ref="B21" location="'13.1.9'!Área_de_impresión" display="Evolución del alumnado con necesidades educativas especiales integrado según sexo, enseñanza y titularidad. Enseñanzas de Régimen General. "/>
    <hyperlink ref="B22" location="'13.1.10.'!Área_de_impresión" display="Evolución del alumnado extranjero según enseñanza y titularidad. "/>
    <hyperlink ref="B90" location="'13.9.5.'!Área_de_impresión" display="Evolución de las transferencias de las Administraciones Educativas a centros educativos de titularidad privada según niveles educativos."/>
    <hyperlink ref="B15" location="'G-13.1'!Área_de_impresión" display="Gráfico de la evolución del alumnado matriculado en Educación Infantil según titularidad del centro. "/>
    <hyperlink ref="B16" location="'G-13.2'!Área_de_impresión" display="Gráfico de la evolución del alumnado matriculado en Educación Primaria según titularidad del centro. "/>
    <hyperlink ref="B17" location="'G-13.3'!Área_de_impresión" display="Gráfico de la evolución del alumnado matriculado en Educación Secundaria Obligatoria según titularidad del centro. "/>
    <hyperlink ref="B18" location="'G-13.4'!Área_de_impresión" display="Gráfico de la evolución del alumnado matriculado en Bachillerato según titularidad del centro. "/>
    <hyperlink ref="B19" location="'G-13.5'!Área_de_impresión" display="Gráfico de la evolución del alumnado matriculado en Ciclos Formativos según titularidad del centro. "/>
    <hyperlink ref="B44" location="'13.4.1.'!Área_de_impresión" display="Número de tesis doctorales aprobadas según año de lectura, grupos de edad, Universidad y sexo."/>
    <hyperlink ref="B45" location="'13.4.2.'!Área_de_impresión" display="Distribución de tesis doctorales aprobadas según ámbito de estudio, Universidad y sexo, por año de lectura."/>
    <hyperlink ref="B50" location="'13.5.2.'!Área_de_impresión" display="Universidad de Murcia. Evolución de la Oferta, Demanda y Matrícula de nuevo ingreso en Grados según rama de enseñanza, facultad y titulación."/>
    <hyperlink ref="B51" location="'13.5.3.'!Área_de_impresión" display="Universidad Politécnica de Cartagena. Evolución de la Oferta, Demanda y Matrícula de nuevo ingreso en Grados según rama de enseñanza, facultad y titulación."/>
    <hyperlink ref="B53" location="'13.5.5.'!Área_de_impresión" display="Universidad Politécnica de Cartagena. Evolución de las notas mínimas de admisión en Grados según rama de enseñanza, facultad y titulación."/>
    <hyperlink ref="B57" location="'13.6.1.'!Área_de_impresión" display="Evolución del Personal Docente e Investigador (PDI) según Universidad, tipo de centro y sexo."/>
    <hyperlink ref="B58" location="'13.6.2.'!Área_de_impresión" display="Número de PDI en centros propios de universidades públicas según categoría de personal, Universidad y sexo."/>
    <hyperlink ref="B60" location="'13.6.4.'!Área_de_impresión" display="Evolución del número de PDI en universidades privadas según categoría de personal, Universidad y sexo."/>
    <hyperlink ref="B59" location="'13.6.3.'!Área_de_impresión" display="Número de PDI en centros propios de universidades públicas según Universidad, categoría de personal y rama de enseñanza."/>
    <hyperlink ref="B32" location="'13.3.2'!Área_de_impresión" display="Alumnado matriculado en Grados y 1º y 2º Ciclo según Universidad, tipo de titulación, sexo y grupo de edad."/>
    <hyperlink ref="B49" location="'13.5.1.'!Área_de_impresión" display="Evolución de la Oferta, Demanda y Matrícula de nuevo ingreso (grados y titulaciones de 1er. y 2º ciclo) en Universidades públicas presenciales según rama de enseñanza y Universidad."/>
    <hyperlink ref="B40" location="'13.3.10'!Área_de_impresión" display="Alumnado matriculado de nuevo ingreso en estudios de Grado según rama del conocimiento, Universidad y sexo."/>
    <hyperlink ref="B64" location="'13.7.1.'!Área_de_impresión" display="Evolución de la estructura de gastos e ingresos según tipo de indicador."/>
  </hyperlinks>
  <pageMargins left="0.70866141732283472" right="0.70866141732283472" top="0.98425196850393704" bottom="0.78740157480314965" header="0.31496062992125984" footer="0.31496062992125984"/>
  <pageSetup paperSize="9" orientation="landscape" r:id="rId1"/>
  <headerFooter>
    <oddHeader>&amp;R&amp;"calibri,Normal"&amp;10&amp;P</oddHeader>
    <oddFooter>&amp;L&amp;"-,Cursiva"&amp;8ANUARIO ESTADÍSTICO DE LA REGIÓN DE MURCIA 2019. TOMO I. DATOS REGIONALES</oddFooter>
  </headerFooter>
</worksheet>
</file>

<file path=xl/worksheets/sheet10.xml><?xml version="1.0" encoding="utf-8"?>
<worksheet xmlns="http://schemas.openxmlformats.org/spreadsheetml/2006/main" xmlns:r="http://schemas.openxmlformats.org/officeDocument/2006/relationships">
  <dimension ref="A1:K32"/>
  <sheetViews>
    <sheetView topLeftCell="A16" workbookViewId="0">
      <selection activeCell="A4" sqref="A4:M28"/>
    </sheetView>
  </sheetViews>
  <sheetFormatPr baseColWidth="10" defaultRowHeight="15"/>
  <sheetData>
    <row r="1" spans="1:11">
      <c r="A1" s="10" t="s">
        <v>248</v>
      </c>
      <c r="K1" s="22" t="s">
        <v>134</v>
      </c>
    </row>
    <row r="28" spans="1:2">
      <c r="B28" s="127" t="s">
        <v>220</v>
      </c>
    </row>
    <row r="29" spans="1:2">
      <c r="B29" s="108" t="s">
        <v>160</v>
      </c>
    </row>
    <row r="31" spans="1:2">
      <c r="B31" s="45" t="s">
        <v>161</v>
      </c>
    </row>
    <row r="32" spans="1:2">
      <c r="A32" s="12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&amp;L_x000D_&amp;"calibri"&amp;12&amp;BG-13.2. Gráfico de la evolución del alumnado matriculado en Educación Primaria según titularidad del centro.&amp;R&amp;"calibri"&amp;10&amp;P</oddHeader>
    <oddFooter>&amp;L&amp;"calibri"&amp;8&amp;I&amp;"-,Cursiva"&amp;8ANUARIO ESTADÍSTICO DE LA REGIÓN DE MURCIA 2019. TOMO I. DATOS REGIONALES&amp;R&amp;"calibri"&amp;8&amp;I13.1. EDUCACIÓN NO UNIVERSITARIA</oddFooter>
  </headerFooter>
  <drawing r:id="rId2"/>
</worksheet>
</file>

<file path=xl/worksheets/sheet11.xml><?xml version="1.0" encoding="utf-8"?>
<worksheet xmlns="http://schemas.openxmlformats.org/spreadsheetml/2006/main" xmlns:r="http://schemas.openxmlformats.org/officeDocument/2006/relationships">
  <dimension ref="A1:K32"/>
  <sheetViews>
    <sheetView topLeftCell="A13" workbookViewId="0">
      <selection activeCell="A4" sqref="A4:M28"/>
    </sheetView>
  </sheetViews>
  <sheetFormatPr baseColWidth="10" defaultRowHeight="15"/>
  <sheetData>
    <row r="1" spans="1:11">
      <c r="A1" s="10" t="s">
        <v>249</v>
      </c>
      <c r="K1" s="22" t="s">
        <v>134</v>
      </c>
    </row>
    <row r="28" spans="1:2">
      <c r="B28" s="127" t="s">
        <v>220</v>
      </c>
    </row>
    <row r="29" spans="1:2">
      <c r="B29" s="108" t="s">
        <v>160</v>
      </c>
    </row>
    <row r="31" spans="1:2">
      <c r="B31" s="45" t="s">
        <v>161</v>
      </c>
    </row>
    <row r="32" spans="1:2">
      <c r="A32" s="12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&amp;L_x000D_&amp;"calibri"&amp;12&amp;BG-13.3. Gráfico de la evolución del alumnado matriculado en Educación Secundaria Obligatoria según titularidad del centro.&amp;R&amp;"calibri"&amp;10&amp;P</oddHeader>
    <oddFooter>&amp;L&amp;"calibri"&amp;8&amp;I&amp;"-,Cursiva"&amp;8ANUARIO ESTADÍSTICO DE LA REGIÓN DE MURCIA 2019. TOMO I. DATOS REGIONALES&amp;R&amp;"calibri"&amp;8&amp;I13.1. EDUCACIÓN NO UNIVERSITARIA</oddFooter>
  </headerFooter>
  <drawing r:id="rId2"/>
</worksheet>
</file>

<file path=xl/worksheets/sheet12.xml><?xml version="1.0" encoding="utf-8"?>
<worksheet xmlns="http://schemas.openxmlformats.org/spreadsheetml/2006/main" xmlns:r="http://schemas.openxmlformats.org/officeDocument/2006/relationships">
  <dimension ref="A1:K32"/>
  <sheetViews>
    <sheetView topLeftCell="A13" workbookViewId="0">
      <selection activeCell="A4" sqref="A4:M28"/>
    </sheetView>
  </sheetViews>
  <sheetFormatPr baseColWidth="10" defaultRowHeight="15"/>
  <sheetData>
    <row r="1" spans="1:11">
      <c r="A1" s="10" t="s">
        <v>250</v>
      </c>
      <c r="K1" s="22" t="s">
        <v>134</v>
      </c>
    </row>
    <row r="28" spans="1:2">
      <c r="B28" s="127" t="s">
        <v>220</v>
      </c>
    </row>
    <row r="29" spans="1:2">
      <c r="B29" s="108" t="s">
        <v>160</v>
      </c>
    </row>
    <row r="31" spans="1:2">
      <c r="B31" s="45" t="s">
        <v>161</v>
      </c>
    </row>
    <row r="32" spans="1:2">
      <c r="A32" s="12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&amp;L_x000D_&amp;"calibri"&amp;12&amp;BG-13.4. Gráfico de la evolución del alumnado matriculado en Bachillerato según titularidad del centro.&amp;R&amp;"calibri"&amp;10&amp;P</oddHeader>
    <oddFooter>&amp;L&amp;"calibri"&amp;8&amp;I&amp;"-,Cursiva"&amp;8ANUARIO ESTADÍSTICO DE LA REGIÓN DE MURCIA 2019. TOMO I. DATOS REGIONALES&amp;R&amp;"calibri"&amp;8&amp;I13.1. EDUCACIÓN NO UNIVERSITARIA</oddFooter>
  </headerFooter>
  <drawing r:id="rId2"/>
</worksheet>
</file>

<file path=xl/worksheets/sheet13.xml><?xml version="1.0" encoding="utf-8"?>
<worksheet xmlns="http://schemas.openxmlformats.org/spreadsheetml/2006/main" xmlns:r="http://schemas.openxmlformats.org/officeDocument/2006/relationships">
  <dimension ref="A1:K32"/>
  <sheetViews>
    <sheetView topLeftCell="A10" workbookViewId="0">
      <selection activeCell="A4" sqref="A4:M28"/>
    </sheetView>
  </sheetViews>
  <sheetFormatPr baseColWidth="10" defaultRowHeight="15"/>
  <sheetData>
    <row r="1" spans="1:11">
      <c r="A1" s="10" t="s">
        <v>251</v>
      </c>
      <c r="K1" s="22" t="s">
        <v>134</v>
      </c>
    </row>
    <row r="28" spans="1:2">
      <c r="B28" s="127" t="s">
        <v>220</v>
      </c>
    </row>
    <row r="29" spans="1:2">
      <c r="B29" s="108" t="s">
        <v>160</v>
      </c>
    </row>
    <row r="31" spans="1:2">
      <c r="B31" s="45" t="s">
        <v>161</v>
      </c>
    </row>
    <row r="32" spans="1:2">
      <c r="A32" s="12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&amp;L_x000D_&amp;"calibri"&amp;12&amp;BG-13.5. Gráfico de la evolución del alumnado matriculado en Ciclos Formativos según titularidad del centro.&amp;R&amp;"calibri"&amp;10&amp;P</oddHeader>
    <oddFooter>&amp;L&amp;"calibri"&amp;8&amp;I&amp;"-,Cursiva"&amp;8ANUARIO ESTADÍSTICO DE LA REGIÓN DE MURCIA 2019. TOMO I. DATOS REGIONALES&amp;R&amp;"calibri"&amp;8&amp;I13.1. EDUCACIÓN NO UNIVERSITARIA</oddFooter>
  </headerFooter>
  <drawing r:id="rId2"/>
</worksheet>
</file>

<file path=xl/worksheets/sheet14.xml><?xml version="1.0" encoding="utf-8"?>
<worksheet xmlns="http://schemas.openxmlformats.org/spreadsheetml/2006/main" xmlns:r="http://schemas.openxmlformats.org/officeDocument/2006/relationships">
  <dimension ref="A1:M19"/>
  <sheetViews>
    <sheetView workbookViewId="0">
      <selection activeCell="A4" sqref="A4:M28"/>
    </sheetView>
  </sheetViews>
  <sheetFormatPr baseColWidth="10" defaultRowHeight="15"/>
  <cols>
    <col min="1" max="1" width="47.28515625" customWidth="1"/>
    <col min="2" max="2" width="8" customWidth="1"/>
    <col min="3" max="3" width="8.28515625" customWidth="1"/>
    <col min="4" max="4" width="8.140625" customWidth="1"/>
    <col min="5" max="5" width="8.85546875" customWidth="1"/>
    <col min="6" max="6" width="8" customWidth="1"/>
    <col min="7" max="7" width="8.85546875" customWidth="1"/>
    <col min="8" max="8" width="8" customWidth="1"/>
    <col min="9" max="9" width="9.140625" customWidth="1"/>
    <col min="10" max="10" width="7.7109375" customWidth="1"/>
    <col min="11" max="11" width="8.28515625" customWidth="1"/>
  </cols>
  <sheetData>
    <row r="1" spans="1:13">
      <c r="A1" s="10" t="s">
        <v>252</v>
      </c>
      <c r="L1" s="22" t="s">
        <v>134</v>
      </c>
    </row>
    <row r="2" spans="1:13" ht="15" customHeight="1">
      <c r="B2" s="10"/>
      <c r="C2" s="10"/>
      <c r="D2" s="10"/>
      <c r="E2" s="10"/>
    </row>
    <row r="3" spans="1:13">
      <c r="A3" s="10"/>
      <c r="B3" s="10"/>
      <c r="C3" s="10"/>
      <c r="D3" s="10"/>
      <c r="E3" s="10"/>
    </row>
    <row r="4" spans="1:13" s="59" customFormat="1" ht="15" customHeight="1">
      <c r="A4" s="130"/>
      <c r="B4" s="130" t="s">
        <v>253</v>
      </c>
      <c r="C4" s="130"/>
      <c r="D4" s="130" t="s">
        <v>135</v>
      </c>
      <c r="E4" s="130"/>
      <c r="F4" s="130" t="s">
        <v>136</v>
      </c>
      <c r="G4" s="130"/>
      <c r="H4" s="130" t="s">
        <v>137</v>
      </c>
      <c r="I4" s="130"/>
      <c r="J4" s="130" t="s">
        <v>138</v>
      </c>
      <c r="K4" s="130"/>
      <c r="L4" s="131"/>
      <c r="M4" s="131"/>
    </row>
    <row r="5" spans="1:13" s="59" customFormat="1">
      <c r="A5" s="96"/>
      <c r="B5" s="96" t="s">
        <v>254</v>
      </c>
      <c r="C5" s="96" t="s">
        <v>255</v>
      </c>
      <c r="D5" s="96" t="s">
        <v>254</v>
      </c>
      <c r="E5" s="96" t="s">
        <v>255</v>
      </c>
      <c r="F5" s="96" t="s">
        <v>254</v>
      </c>
      <c r="G5" s="96" t="s">
        <v>255</v>
      </c>
      <c r="H5" s="96" t="s">
        <v>254</v>
      </c>
      <c r="I5" s="96" t="s">
        <v>255</v>
      </c>
      <c r="J5" s="96" t="s">
        <v>254</v>
      </c>
      <c r="K5" s="96" t="s">
        <v>255</v>
      </c>
      <c r="L5" s="131"/>
      <c r="M5" s="131"/>
    </row>
    <row r="6" spans="1:13" s="59" customFormat="1">
      <c r="A6" s="28" t="s">
        <v>139</v>
      </c>
      <c r="B6" s="29">
        <v>79</v>
      </c>
      <c r="C6" s="29">
        <v>1120</v>
      </c>
      <c r="D6" s="29">
        <v>83</v>
      </c>
      <c r="E6" s="29">
        <v>1401</v>
      </c>
      <c r="F6" s="29">
        <v>88</v>
      </c>
      <c r="G6" s="29">
        <v>1435</v>
      </c>
      <c r="H6" s="29">
        <v>90</v>
      </c>
      <c r="I6" s="29">
        <v>1541</v>
      </c>
      <c r="J6" s="29">
        <f>SUM(J9,J12)</f>
        <v>93</v>
      </c>
      <c r="K6" s="29">
        <f>SUM(K9,K12)</f>
        <v>1657</v>
      </c>
      <c r="L6" s="132"/>
      <c r="M6" s="132"/>
    </row>
    <row r="7" spans="1:13" s="59" customFormat="1">
      <c r="A7" s="32" t="s">
        <v>256</v>
      </c>
      <c r="B7" s="33">
        <v>12</v>
      </c>
      <c r="C7" s="33">
        <v>698</v>
      </c>
      <c r="D7" s="33">
        <v>12</v>
      </c>
      <c r="E7" s="33">
        <v>857</v>
      </c>
      <c r="F7" s="33">
        <v>12</v>
      </c>
      <c r="G7" s="33">
        <v>851</v>
      </c>
      <c r="H7" s="33">
        <f t="shared" ref="H7:K8" si="0">SUM(H10,H13)</f>
        <v>12</v>
      </c>
      <c r="I7" s="33">
        <f t="shared" si="0"/>
        <v>896</v>
      </c>
      <c r="J7" s="33">
        <f t="shared" si="0"/>
        <v>12</v>
      </c>
      <c r="K7" s="33">
        <f t="shared" si="0"/>
        <v>927</v>
      </c>
      <c r="L7" s="132"/>
      <c r="M7" s="132"/>
    </row>
    <row r="8" spans="1:13" s="59" customFormat="1" ht="15" customHeight="1">
      <c r="A8" s="32" t="s">
        <v>257</v>
      </c>
      <c r="B8" s="33">
        <v>67</v>
      </c>
      <c r="C8" s="33">
        <v>422</v>
      </c>
      <c r="D8" s="33">
        <v>71</v>
      </c>
      <c r="E8" s="33">
        <v>544</v>
      </c>
      <c r="F8" s="33">
        <v>76</v>
      </c>
      <c r="G8" s="33">
        <v>584</v>
      </c>
      <c r="H8" s="33">
        <f t="shared" si="0"/>
        <v>78</v>
      </c>
      <c r="I8" s="33">
        <f t="shared" si="0"/>
        <v>645</v>
      </c>
      <c r="J8" s="33">
        <f t="shared" si="0"/>
        <v>81</v>
      </c>
      <c r="K8" s="33">
        <f t="shared" si="0"/>
        <v>730</v>
      </c>
      <c r="L8" s="132"/>
      <c r="M8" s="132"/>
    </row>
    <row r="9" spans="1:13" s="59" customFormat="1">
      <c r="A9" s="133" t="s">
        <v>140</v>
      </c>
      <c r="B9" s="35">
        <v>58</v>
      </c>
      <c r="C9" s="35">
        <v>775</v>
      </c>
      <c r="D9" s="35">
        <v>62</v>
      </c>
      <c r="E9" s="35">
        <v>983</v>
      </c>
      <c r="F9" s="35">
        <v>65</v>
      </c>
      <c r="G9" s="35">
        <v>1005</v>
      </c>
      <c r="H9" s="35">
        <v>67</v>
      </c>
      <c r="I9" s="35">
        <v>1081</v>
      </c>
      <c r="J9" s="35">
        <v>70</v>
      </c>
      <c r="K9" s="35">
        <v>1134</v>
      </c>
      <c r="L9" s="132"/>
      <c r="M9" s="132"/>
    </row>
    <row r="10" spans="1:13" s="59" customFormat="1">
      <c r="A10" s="32" t="s">
        <v>256</v>
      </c>
      <c r="B10" s="33">
        <v>8</v>
      </c>
      <c r="C10" s="33">
        <v>522</v>
      </c>
      <c r="D10" s="33">
        <v>8</v>
      </c>
      <c r="E10" s="33">
        <v>661</v>
      </c>
      <c r="F10" s="33">
        <v>8</v>
      </c>
      <c r="G10" s="33">
        <v>659</v>
      </c>
      <c r="H10" s="33">
        <v>8</v>
      </c>
      <c r="I10" s="33">
        <v>697</v>
      </c>
      <c r="J10" s="33">
        <v>8</v>
      </c>
      <c r="K10" s="33">
        <v>718</v>
      </c>
      <c r="L10" s="132"/>
      <c r="M10" s="132"/>
    </row>
    <row r="11" spans="1:13" s="59" customFormat="1" ht="15" customHeight="1">
      <c r="A11" s="32" t="s">
        <v>257</v>
      </c>
      <c r="B11" s="33">
        <v>50</v>
      </c>
      <c r="C11" s="33">
        <v>253</v>
      </c>
      <c r="D11" s="33">
        <v>54</v>
      </c>
      <c r="E11" s="33">
        <v>322</v>
      </c>
      <c r="F11" s="33">
        <v>57</v>
      </c>
      <c r="G11" s="33">
        <v>346</v>
      </c>
      <c r="H11" s="33">
        <v>59</v>
      </c>
      <c r="I11" s="33">
        <v>384</v>
      </c>
      <c r="J11" s="33">
        <v>62</v>
      </c>
      <c r="K11" s="33">
        <v>416</v>
      </c>
      <c r="L11" s="132"/>
      <c r="M11" s="132"/>
    </row>
    <row r="12" spans="1:13" s="59" customFormat="1">
      <c r="A12" s="133" t="s">
        <v>141</v>
      </c>
      <c r="B12" s="35">
        <v>21</v>
      </c>
      <c r="C12" s="35">
        <v>345</v>
      </c>
      <c r="D12" s="35">
        <v>21</v>
      </c>
      <c r="E12" s="35">
        <v>418</v>
      </c>
      <c r="F12" s="35">
        <v>23</v>
      </c>
      <c r="G12" s="35">
        <v>430</v>
      </c>
      <c r="H12" s="35">
        <v>23</v>
      </c>
      <c r="I12" s="35">
        <v>460</v>
      </c>
      <c r="J12" s="35">
        <v>23</v>
      </c>
      <c r="K12" s="35">
        <v>523</v>
      </c>
      <c r="L12" s="132"/>
      <c r="M12" s="132"/>
    </row>
    <row r="13" spans="1:13" s="59" customFormat="1">
      <c r="A13" s="32" t="s">
        <v>256</v>
      </c>
      <c r="B13" s="33">
        <v>4</v>
      </c>
      <c r="C13" s="33">
        <v>176</v>
      </c>
      <c r="D13" s="33">
        <v>4</v>
      </c>
      <c r="E13" s="33">
        <v>196</v>
      </c>
      <c r="F13" s="33">
        <v>4</v>
      </c>
      <c r="G13" s="33">
        <v>192</v>
      </c>
      <c r="H13" s="33">
        <v>4</v>
      </c>
      <c r="I13" s="33">
        <v>199</v>
      </c>
      <c r="J13" s="33">
        <v>4</v>
      </c>
      <c r="K13" s="33">
        <v>209</v>
      </c>
      <c r="L13" s="132"/>
      <c r="M13" s="132"/>
    </row>
    <row r="14" spans="1:13" s="59" customFormat="1" ht="15" customHeight="1">
      <c r="A14" s="32" t="s">
        <v>257</v>
      </c>
      <c r="B14" s="33">
        <v>17</v>
      </c>
      <c r="C14" s="33">
        <v>169</v>
      </c>
      <c r="D14" s="33">
        <v>17</v>
      </c>
      <c r="E14" s="33">
        <v>222</v>
      </c>
      <c r="F14" s="33">
        <v>19</v>
      </c>
      <c r="G14" s="33">
        <v>238</v>
      </c>
      <c r="H14" s="33">
        <v>19</v>
      </c>
      <c r="I14" s="33">
        <v>261</v>
      </c>
      <c r="J14" s="33">
        <v>19</v>
      </c>
      <c r="K14" s="33">
        <v>314</v>
      </c>
      <c r="L14" s="132"/>
      <c r="M14" s="132"/>
    </row>
    <row r="15" spans="1:13">
      <c r="A15" s="58"/>
      <c r="B15" s="58"/>
      <c r="C15" s="58"/>
      <c r="D15" s="58"/>
      <c r="E15" s="58"/>
      <c r="F15" s="58"/>
      <c r="G15" s="58"/>
      <c r="H15" s="58"/>
      <c r="I15" s="58"/>
      <c r="J15" s="58"/>
      <c r="K15" s="58"/>
    </row>
    <row r="16" spans="1:13">
      <c r="A16" s="106" t="s">
        <v>220</v>
      </c>
    </row>
    <row r="17" spans="1:1">
      <c r="A17" s="108" t="s">
        <v>160</v>
      </c>
    </row>
    <row r="19" spans="1:1">
      <c r="A19" s="45" t="s">
        <v>161</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&amp;L_x000D_&amp;"calibri"&amp;12&amp;B13.1.8. Evolución del número de centros que imparten Educación Especial y alumnado matriculado en los mismos según titularidad y tipo de centro.&amp;R&amp;"calibri"&amp;10&amp;P</oddHeader>
    <oddFooter>&amp;L&amp;"calibri"&amp;8&amp;I&amp;"-,Cursiva"&amp;8ANUARIO ESTADÍSTICO DE LA REGIÓN DE MURCIA 2019. TOMO I. DATOS REGIONALES&amp;R&amp;"calibri"&amp;8&amp;I13.1. EDUCACIÓN NO UNIVERSITARIA</oddFooter>
  </headerFooter>
</worksheet>
</file>

<file path=xl/worksheets/sheet15.xml><?xml version="1.0" encoding="utf-8"?>
<worksheet xmlns="http://schemas.openxmlformats.org/spreadsheetml/2006/main" xmlns:r="http://schemas.openxmlformats.org/officeDocument/2006/relationships">
  <dimension ref="A1:AK34"/>
  <sheetViews>
    <sheetView zoomScaleNormal="100" workbookViewId="0">
      <selection activeCell="A4" sqref="A4:M28"/>
    </sheetView>
  </sheetViews>
  <sheetFormatPr baseColWidth="10" defaultRowHeight="15"/>
  <cols>
    <col min="1" max="1" width="29.85546875" customWidth="1"/>
    <col min="2" max="13" width="8.140625" customWidth="1"/>
    <col min="15" max="47" width="11.85546875" customWidth="1"/>
  </cols>
  <sheetData>
    <row r="1" spans="1:37">
      <c r="A1" s="21" t="s">
        <v>258</v>
      </c>
      <c r="O1" s="22" t="s">
        <v>134</v>
      </c>
    </row>
    <row r="2" spans="1:37" ht="15" customHeight="1">
      <c r="B2" s="21"/>
      <c r="C2" s="21"/>
      <c r="D2" s="21"/>
    </row>
    <row r="3" spans="1:37">
      <c r="A3" s="21"/>
      <c r="B3" s="21"/>
      <c r="C3" s="21"/>
      <c r="D3" s="21"/>
    </row>
    <row r="4" spans="1:37" s="134" customFormat="1" ht="15" customHeight="1">
      <c r="A4" s="130"/>
      <c r="B4" s="130" t="s">
        <v>135</v>
      </c>
      <c r="C4" s="130"/>
      <c r="D4" s="130"/>
      <c r="E4" s="130" t="s">
        <v>136</v>
      </c>
      <c r="F4" s="130"/>
      <c r="G4" s="130"/>
      <c r="H4" s="130" t="s">
        <v>137</v>
      </c>
      <c r="I4" s="130"/>
      <c r="J4" s="130"/>
      <c r="K4" s="130" t="s">
        <v>138</v>
      </c>
      <c r="L4" s="130"/>
      <c r="M4" s="130"/>
    </row>
    <row r="5" spans="1:37" ht="15" customHeight="1">
      <c r="A5" s="130"/>
      <c r="B5" s="130" t="s">
        <v>139</v>
      </c>
      <c r="C5" s="130" t="s">
        <v>140</v>
      </c>
      <c r="D5" s="130" t="s">
        <v>141</v>
      </c>
      <c r="E5" s="130" t="s">
        <v>139</v>
      </c>
      <c r="F5" s="130" t="s">
        <v>140</v>
      </c>
      <c r="G5" s="130" t="s">
        <v>141</v>
      </c>
      <c r="H5" s="130" t="s">
        <v>139</v>
      </c>
      <c r="I5" s="130" t="s">
        <v>140</v>
      </c>
      <c r="J5" s="130" t="s">
        <v>141</v>
      </c>
      <c r="K5" s="130" t="s">
        <v>139</v>
      </c>
      <c r="L5" s="130" t="s">
        <v>140</v>
      </c>
      <c r="M5" s="130" t="s">
        <v>141</v>
      </c>
    </row>
    <row r="6" spans="1:37" ht="15" customHeight="1">
      <c r="A6" s="135" t="s">
        <v>139</v>
      </c>
      <c r="B6" s="136">
        <v>10053</v>
      </c>
      <c r="C6" s="136">
        <v>8043</v>
      </c>
      <c r="D6" s="136">
        <v>2010</v>
      </c>
      <c r="E6" s="136">
        <v>11411</v>
      </c>
      <c r="F6" s="136">
        <v>9125</v>
      </c>
      <c r="G6" s="136">
        <v>2286</v>
      </c>
      <c r="H6" s="136">
        <v>11204</v>
      </c>
      <c r="I6" s="136">
        <v>8693</v>
      </c>
      <c r="J6" s="136">
        <v>2511</v>
      </c>
      <c r="K6" s="136">
        <f>SUM(K14,K22)</f>
        <v>10713</v>
      </c>
      <c r="L6" s="136">
        <f t="shared" ref="L6:M7" si="0">SUM(L14,L22)</f>
        <v>8092</v>
      </c>
      <c r="M6" s="136">
        <f t="shared" si="0"/>
        <v>2621</v>
      </c>
      <c r="N6" s="137"/>
      <c r="O6" s="137"/>
      <c r="P6" s="137"/>
      <c r="Q6" s="137"/>
      <c r="R6" s="137"/>
      <c r="S6" s="137"/>
      <c r="T6" s="137"/>
      <c r="U6" s="137"/>
      <c r="V6" s="137"/>
      <c r="Z6" s="46"/>
      <c r="AA6" s="46"/>
      <c r="AB6" s="46"/>
      <c r="AC6" s="46"/>
      <c r="AD6" s="46"/>
      <c r="AE6" s="46"/>
      <c r="AF6" s="46"/>
      <c r="AG6" s="46"/>
      <c r="AH6" s="46"/>
      <c r="AI6" s="46"/>
      <c r="AJ6" s="46"/>
      <c r="AK6" s="46"/>
    </row>
    <row r="7" spans="1:37" ht="15" customHeight="1">
      <c r="A7" s="83" t="s">
        <v>163</v>
      </c>
      <c r="B7" s="138">
        <v>2006</v>
      </c>
      <c r="C7" s="138">
        <v>1732</v>
      </c>
      <c r="D7" s="138">
        <v>274</v>
      </c>
      <c r="E7" s="138">
        <v>2169</v>
      </c>
      <c r="F7" s="138">
        <v>1820</v>
      </c>
      <c r="G7" s="138">
        <v>349</v>
      </c>
      <c r="H7" s="138">
        <f t="shared" ref="H7:M11" si="1">SUM(H15,H23)</f>
        <v>2057</v>
      </c>
      <c r="I7" s="138">
        <f t="shared" si="1"/>
        <v>1683</v>
      </c>
      <c r="J7" s="138">
        <f t="shared" si="1"/>
        <v>374</v>
      </c>
      <c r="K7" s="138">
        <f>SUM(K15,K23)</f>
        <v>1823</v>
      </c>
      <c r="L7" s="138">
        <f t="shared" si="0"/>
        <v>1409</v>
      </c>
      <c r="M7" s="138">
        <f t="shared" si="0"/>
        <v>414</v>
      </c>
      <c r="Z7" s="46"/>
      <c r="AA7" s="46"/>
      <c r="AB7" s="46"/>
      <c r="AC7" s="46"/>
      <c r="AD7" s="46"/>
      <c r="AE7" s="46"/>
      <c r="AF7" s="46"/>
      <c r="AG7" s="46"/>
      <c r="AH7" s="46"/>
      <c r="AI7" s="46"/>
      <c r="AJ7" s="46"/>
      <c r="AK7" s="46"/>
    </row>
    <row r="8" spans="1:37" s="139" customFormat="1" ht="15" customHeight="1">
      <c r="A8" s="83" t="s">
        <v>259</v>
      </c>
      <c r="B8" s="138">
        <v>5012</v>
      </c>
      <c r="C8" s="138">
        <v>4080</v>
      </c>
      <c r="D8" s="138">
        <v>932</v>
      </c>
      <c r="E8" s="138">
        <v>5657</v>
      </c>
      <c r="F8" s="138">
        <v>4659</v>
      </c>
      <c r="G8" s="138">
        <v>998</v>
      </c>
      <c r="H8" s="138">
        <f t="shared" si="1"/>
        <v>5880</v>
      </c>
      <c r="I8" s="138">
        <f t="shared" si="1"/>
        <v>4781</v>
      </c>
      <c r="J8" s="138">
        <f t="shared" si="1"/>
        <v>1099</v>
      </c>
      <c r="K8" s="138">
        <f t="shared" si="1"/>
        <v>5487</v>
      </c>
      <c r="L8" s="138">
        <f t="shared" si="1"/>
        <v>4370</v>
      </c>
      <c r="M8" s="138">
        <f t="shared" si="1"/>
        <v>1117</v>
      </c>
      <c r="N8"/>
      <c r="O8"/>
      <c r="P8"/>
      <c r="Q8"/>
      <c r="R8"/>
      <c r="S8"/>
      <c r="T8"/>
      <c r="U8"/>
      <c r="V8"/>
      <c r="W8"/>
      <c r="X8"/>
      <c r="Y8"/>
      <c r="Z8" s="46"/>
      <c r="AA8" s="46"/>
      <c r="AB8" s="46"/>
      <c r="AC8" s="46"/>
      <c r="AD8" s="46"/>
      <c r="AE8" s="46"/>
      <c r="AF8" s="46"/>
      <c r="AG8" s="46"/>
      <c r="AH8" s="46"/>
      <c r="AI8" s="46"/>
      <c r="AJ8" s="46"/>
      <c r="AK8" s="46"/>
    </row>
    <row r="9" spans="1:37" s="139" customFormat="1" ht="15" customHeight="1">
      <c r="A9" s="83" t="s">
        <v>168</v>
      </c>
      <c r="B9" s="138">
        <v>2306</v>
      </c>
      <c r="C9" s="138">
        <v>1690</v>
      </c>
      <c r="D9" s="138">
        <v>616</v>
      </c>
      <c r="E9" s="138">
        <v>2594</v>
      </c>
      <c r="F9" s="138">
        <v>1846</v>
      </c>
      <c r="G9" s="138">
        <v>748</v>
      </c>
      <c r="H9" s="138">
        <f t="shared" si="1"/>
        <v>2386</v>
      </c>
      <c r="I9" s="138">
        <f t="shared" si="1"/>
        <v>1540</v>
      </c>
      <c r="J9" s="138">
        <f t="shared" si="1"/>
        <v>846</v>
      </c>
      <c r="K9" s="138">
        <f t="shared" si="1"/>
        <v>2356</v>
      </c>
      <c r="L9" s="138">
        <f t="shared" si="1"/>
        <v>1485</v>
      </c>
      <c r="M9" s="138">
        <f t="shared" si="1"/>
        <v>871</v>
      </c>
      <c r="N9"/>
      <c r="O9"/>
      <c r="P9"/>
      <c r="Q9"/>
      <c r="R9"/>
      <c r="S9"/>
      <c r="T9"/>
      <c r="U9"/>
      <c r="V9"/>
      <c r="W9"/>
      <c r="X9"/>
      <c r="Y9"/>
      <c r="Z9" s="46"/>
      <c r="AA9" s="46"/>
      <c r="AB9" s="46"/>
      <c r="AC9" s="46"/>
      <c r="AD9" s="46"/>
      <c r="AE9" s="46"/>
      <c r="AF9" s="46"/>
      <c r="AG9" s="46"/>
      <c r="AH9" s="46"/>
      <c r="AI9" s="46"/>
      <c r="AJ9" s="46"/>
      <c r="AK9" s="46"/>
    </row>
    <row r="10" spans="1:37" s="139" customFormat="1" ht="15" customHeight="1">
      <c r="A10" s="83" t="s">
        <v>169</v>
      </c>
      <c r="B10" s="138">
        <v>164</v>
      </c>
      <c r="C10" s="138">
        <v>143</v>
      </c>
      <c r="D10" s="138">
        <v>21</v>
      </c>
      <c r="E10" s="138">
        <v>177</v>
      </c>
      <c r="F10" s="138">
        <v>150</v>
      </c>
      <c r="G10" s="138">
        <v>27</v>
      </c>
      <c r="H10" s="138">
        <f t="shared" si="1"/>
        <v>178</v>
      </c>
      <c r="I10" s="138">
        <f t="shared" si="1"/>
        <v>148</v>
      </c>
      <c r="J10" s="138">
        <f t="shared" si="1"/>
        <v>30</v>
      </c>
      <c r="K10" s="138">
        <f t="shared" si="1"/>
        <v>236</v>
      </c>
      <c r="L10" s="138">
        <f t="shared" si="1"/>
        <v>184</v>
      </c>
      <c r="M10" s="138">
        <f t="shared" si="1"/>
        <v>52</v>
      </c>
      <c r="N10"/>
      <c r="O10"/>
      <c r="P10"/>
      <c r="Q10"/>
      <c r="R10"/>
      <c r="S10"/>
      <c r="T10"/>
      <c r="U10"/>
      <c r="V10"/>
      <c r="W10"/>
      <c r="X10"/>
      <c r="Y10"/>
      <c r="Z10" s="46"/>
      <c r="AA10" s="46"/>
      <c r="AB10" s="46"/>
      <c r="AC10" s="46"/>
      <c r="AD10" s="46"/>
      <c r="AE10" s="46"/>
      <c r="AF10" s="46"/>
      <c r="AG10" s="46"/>
      <c r="AH10" s="46"/>
      <c r="AI10" s="46"/>
      <c r="AJ10" s="46"/>
      <c r="AK10" s="46"/>
    </row>
    <row r="11" spans="1:37" s="139" customFormat="1" ht="15" customHeight="1">
      <c r="A11" s="83" t="s">
        <v>173</v>
      </c>
      <c r="B11" s="138">
        <v>330</v>
      </c>
      <c r="C11" s="138">
        <v>293</v>
      </c>
      <c r="D11" s="138">
        <v>37</v>
      </c>
      <c r="E11" s="138">
        <v>486</v>
      </c>
      <c r="F11" s="138">
        <v>445</v>
      </c>
      <c r="G11" s="138">
        <v>41</v>
      </c>
      <c r="H11" s="138">
        <f t="shared" si="1"/>
        <v>377</v>
      </c>
      <c r="I11" s="138">
        <f t="shared" si="1"/>
        <v>327</v>
      </c>
      <c r="J11" s="138">
        <f t="shared" si="1"/>
        <v>50</v>
      </c>
      <c r="K11" s="138">
        <f t="shared" si="1"/>
        <v>466</v>
      </c>
      <c r="L11" s="138">
        <f t="shared" si="1"/>
        <v>406</v>
      </c>
      <c r="M11" s="138">
        <f t="shared" si="1"/>
        <v>60</v>
      </c>
      <c r="N11"/>
      <c r="O11"/>
      <c r="P11"/>
      <c r="Q11"/>
      <c r="R11"/>
      <c r="S11"/>
      <c r="T11"/>
      <c r="U11"/>
      <c r="V11"/>
      <c r="W11"/>
      <c r="X11"/>
      <c r="Y11"/>
      <c r="Z11" s="46"/>
      <c r="AA11" s="46"/>
      <c r="AB11" s="46"/>
      <c r="AC11" s="46"/>
      <c r="AD11" s="46"/>
      <c r="AE11" s="46"/>
      <c r="AF11" s="46"/>
      <c r="AG11" s="46"/>
      <c r="AH11" s="46"/>
      <c r="AI11" s="46"/>
      <c r="AJ11" s="46"/>
      <c r="AK11" s="46"/>
    </row>
    <row r="12" spans="1:37" s="139" customFormat="1" ht="15" customHeight="1">
      <c r="A12" s="83" t="s">
        <v>179</v>
      </c>
      <c r="B12" s="138">
        <v>14</v>
      </c>
      <c r="C12" s="138">
        <v>0</v>
      </c>
      <c r="D12" s="138">
        <v>14</v>
      </c>
      <c r="E12" s="138">
        <v>7</v>
      </c>
      <c r="F12" s="138">
        <v>0</v>
      </c>
      <c r="G12" s="138">
        <v>7</v>
      </c>
      <c r="H12" s="138"/>
      <c r="I12" s="138"/>
      <c r="J12" s="138"/>
      <c r="K12" s="138"/>
      <c r="L12" s="138"/>
      <c r="M12" s="138"/>
      <c r="N12"/>
      <c r="O12"/>
      <c r="P12"/>
      <c r="Q12"/>
      <c r="R12"/>
      <c r="S12"/>
      <c r="T12"/>
      <c r="U12"/>
      <c r="V12"/>
      <c r="W12"/>
      <c r="X12"/>
      <c r="Y12"/>
      <c r="Z12" s="46"/>
      <c r="AA12" s="46"/>
      <c r="AB12" s="46"/>
      <c r="AC12" s="46"/>
      <c r="AD12" s="46"/>
      <c r="AE12" s="46"/>
      <c r="AF12" s="46"/>
      <c r="AG12" s="46"/>
      <c r="AH12" s="46"/>
      <c r="AI12" s="46"/>
      <c r="AJ12" s="46"/>
      <c r="AK12" s="46"/>
    </row>
    <row r="13" spans="1:37" s="139" customFormat="1" ht="15" customHeight="1">
      <c r="A13" s="83" t="s">
        <v>180</v>
      </c>
      <c r="B13" s="138">
        <v>221</v>
      </c>
      <c r="C13" s="138">
        <v>105</v>
      </c>
      <c r="D13" s="138">
        <v>116</v>
      </c>
      <c r="E13" s="138">
        <v>321</v>
      </c>
      <c r="F13" s="138">
        <v>205</v>
      </c>
      <c r="G13" s="138">
        <v>116</v>
      </c>
      <c r="H13" s="138">
        <f t="shared" ref="H13:M13" si="2">SUM(H21,H29)</f>
        <v>326</v>
      </c>
      <c r="I13" s="138">
        <f t="shared" si="2"/>
        <v>214</v>
      </c>
      <c r="J13" s="138">
        <f t="shared" si="2"/>
        <v>112</v>
      </c>
      <c r="K13" s="138">
        <f t="shared" si="2"/>
        <v>345</v>
      </c>
      <c r="L13" s="138">
        <f t="shared" si="2"/>
        <v>238</v>
      </c>
      <c r="M13" s="138">
        <f t="shared" si="2"/>
        <v>107</v>
      </c>
      <c r="N13"/>
      <c r="O13"/>
      <c r="P13"/>
      <c r="Q13"/>
      <c r="R13"/>
      <c r="S13"/>
      <c r="T13"/>
      <c r="U13"/>
      <c r="V13"/>
      <c r="W13"/>
      <c r="X13"/>
      <c r="Y13"/>
      <c r="Z13" s="46"/>
      <c r="AA13" s="46"/>
      <c r="AB13" s="46"/>
      <c r="AC13" s="46"/>
      <c r="AD13" s="46"/>
      <c r="AE13" s="46"/>
      <c r="AF13" s="46"/>
      <c r="AG13" s="46"/>
      <c r="AH13" s="46"/>
      <c r="AI13" s="46"/>
      <c r="AJ13" s="46"/>
      <c r="AK13" s="46"/>
    </row>
    <row r="14" spans="1:37" s="139" customFormat="1" ht="15" customHeight="1">
      <c r="A14" s="79" t="s">
        <v>260</v>
      </c>
      <c r="B14" s="140">
        <v>6807</v>
      </c>
      <c r="C14" s="140">
        <v>5421</v>
      </c>
      <c r="D14" s="140">
        <v>1386</v>
      </c>
      <c r="E14" s="140">
        <v>7841</v>
      </c>
      <c r="F14" s="140">
        <v>6254</v>
      </c>
      <c r="G14" s="140">
        <v>1587</v>
      </c>
      <c r="H14" s="140">
        <v>7785</v>
      </c>
      <c r="I14" s="140">
        <v>6014</v>
      </c>
      <c r="J14" s="140">
        <v>1771</v>
      </c>
      <c r="K14" s="140">
        <v>7408</v>
      </c>
      <c r="L14" s="140">
        <v>5579</v>
      </c>
      <c r="M14" s="140">
        <v>1829</v>
      </c>
      <c r="N14" s="137"/>
      <c r="O14" s="137"/>
      <c r="P14" s="137"/>
      <c r="Q14" s="137"/>
      <c r="R14" s="137"/>
      <c r="S14" s="137"/>
      <c r="T14" s="137"/>
      <c r="U14" s="137"/>
      <c r="V14" s="137"/>
      <c r="W14" s="10"/>
      <c r="X14" s="10"/>
      <c r="Y14" s="10"/>
      <c r="Z14" s="46"/>
      <c r="AA14" s="46"/>
      <c r="AB14" s="46"/>
      <c r="AC14" s="46"/>
      <c r="AD14" s="46"/>
      <c r="AE14" s="46"/>
      <c r="AF14" s="46"/>
      <c r="AG14" s="46"/>
      <c r="AH14" s="46"/>
      <c r="AI14" s="46"/>
      <c r="AJ14" s="46"/>
      <c r="AK14" s="46"/>
    </row>
    <row r="15" spans="1:37" s="139" customFormat="1" ht="15" customHeight="1">
      <c r="A15" s="83" t="s">
        <v>163</v>
      </c>
      <c r="B15" s="138">
        <v>1428</v>
      </c>
      <c r="C15" s="138">
        <v>1220</v>
      </c>
      <c r="D15" s="138">
        <v>208</v>
      </c>
      <c r="E15" s="138">
        <v>1591</v>
      </c>
      <c r="F15" s="138">
        <v>1319</v>
      </c>
      <c r="G15" s="138">
        <v>272</v>
      </c>
      <c r="H15" s="138">
        <v>1505</v>
      </c>
      <c r="I15" s="138">
        <v>1214</v>
      </c>
      <c r="J15" s="138">
        <v>291</v>
      </c>
      <c r="K15" s="138">
        <v>1316</v>
      </c>
      <c r="L15" s="138">
        <v>1015</v>
      </c>
      <c r="M15" s="138">
        <v>301</v>
      </c>
      <c r="N15" s="53"/>
      <c r="O15" s="53"/>
      <c r="P15" s="53"/>
      <c r="Q15" s="53"/>
      <c r="R15" s="53"/>
      <c r="S15" s="53"/>
      <c r="T15" s="53"/>
      <c r="U15" s="53"/>
      <c r="V15" s="53"/>
      <c r="W15"/>
      <c r="X15"/>
      <c r="Y15"/>
      <c r="Z15" s="46"/>
      <c r="AA15" s="46"/>
      <c r="AB15" s="46"/>
      <c r="AC15" s="46"/>
      <c r="AD15" s="46"/>
      <c r="AE15" s="46"/>
      <c r="AF15" s="46"/>
      <c r="AG15" s="46"/>
      <c r="AH15" s="46"/>
      <c r="AI15" s="46"/>
      <c r="AJ15" s="46"/>
      <c r="AK15" s="46"/>
    </row>
    <row r="16" spans="1:37" s="139" customFormat="1" ht="15" customHeight="1">
      <c r="A16" s="83" t="s">
        <v>259</v>
      </c>
      <c r="B16" s="138">
        <v>3409</v>
      </c>
      <c r="C16" s="138">
        <v>2762</v>
      </c>
      <c r="D16" s="138">
        <v>647</v>
      </c>
      <c r="E16" s="138">
        <v>3920</v>
      </c>
      <c r="F16" s="138">
        <v>3206</v>
      </c>
      <c r="G16" s="138">
        <v>714</v>
      </c>
      <c r="H16" s="138">
        <v>4105</v>
      </c>
      <c r="I16" s="138">
        <v>3308</v>
      </c>
      <c r="J16" s="138">
        <v>797</v>
      </c>
      <c r="K16" s="138">
        <v>3822</v>
      </c>
      <c r="L16" s="138">
        <v>3023</v>
      </c>
      <c r="M16" s="138">
        <v>799</v>
      </c>
      <c r="N16" s="53"/>
      <c r="O16" s="53"/>
      <c r="P16" s="53"/>
      <c r="Q16" s="53"/>
      <c r="R16" s="53"/>
      <c r="S16" s="53"/>
      <c r="T16" s="53"/>
      <c r="U16" s="53"/>
      <c r="V16" s="53"/>
      <c r="W16"/>
      <c r="X16"/>
      <c r="Y16"/>
      <c r="Z16" s="46"/>
      <c r="AA16" s="46"/>
      <c r="AB16" s="46"/>
      <c r="AC16" s="46"/>
      <c r="AD16" s="46"/>
      <c r="AE16" s="46"/>
      <c r="AF16" s="46"/>
      <c r="AG16" s="46"/>
      <c r="AH16" s="46"/>
      <c r="AI16" s="46"/>
      <c r="AJ16" s="46"/>
      <c r="AK16" s="46"/>
    </row>
    <row r="17" spans="1:37" s="139" customFormat="1" ht="15" customHeight="1">
      <c r="A17" s="83" t="s">
        <v>168</v>
      </c>
      <c r="B17" s="138">
        <v>1504</v>
      </c>
      <c r="C17" s="138">
        <v>1093</v>
      </c>
      <c r="D17" s="138">
        <v>411</v>
      </c>
      <c r="E17" s="138">
        <v>1726</v>
      </c>
      <c r="F17" s="138">
        <v>1247</v>
      </c>
      <c r="G17" s="138">
        <v>479</v>
      </c>
      <c r="H17" s="138">
        <v>1619</v>
      </c>
      <c r="I17" s="138">
        <v>1056</v>
      </c>
      <c r="J17" s="138">
        <v>563</v>
      </c>
      <c r="K17" s="138">
        <v>1599</v>
      </c>
      <c r="L17" s="138">
        <v>1005</v>
      </c>
      <c r="M17" s="138">
        <v>594</v>
      </c>
      <c r="N17" s="53"/>
      <c r="O17" s="53"/>
      <c r="P17" s="53"/>
      <c r="Q17" s="53"/>
      <c r="R17" s="53"/>
      <c r="S17" s="53"/>
      <c r="T17" s="53"/>
      <c r="U17" s="53"/>
      <c r="V17" s="53"/>
      <c r="W17"/>
      <c r="X17"/>
      <c r="Y17"/>
      <c r="Z17" s="46"/>
      <c r="AA17" s="46"/>
      <c r="AB17" s="46"/>
      <c r="AC17" s="46"/>
      <c r="AD17" s="46"/>
      <c r="AE17" s="46"/>
      <c r="AF17" s="46"/>
      <c r="AG17" s="46"/>
      <c r="AH17" s="46"/>
      <c r="AI17" s="46"/>
      <c r="AJ17" s="46"/>
      <c r="AK17" s="46"/>
    </row>
    <row r="18" spans="1:37" s="139" customFormat="1" ht="15" customHeight="1">
      <c r="A18" s="83" t="s">
        <v>169</v>
      </c>
      <c r="B18" s="138">
        <v>111</v>
      </c>
      <c r="C18" s="138">
        <v>95</v>
      </c>
      <c r="D18" s="138">
        <v>16</v>
      </c>
      <c r="E18" s="138">
        <v>114</v>
      </c>
      <c r="F18" s="138">
        <v>91</v>
      </c>
      <c r="G18" s="138">
        <v>23</v>
      </c>
      <c r="H18" s="138">
        <v>127</v>
      </c>
      <c r="I18" s="138">
        <v>103</v>
      </c>
      <c r="J18" s="138">
        <v>24</v>
      </c>
      <c r="K18" s="138">
        <v>157</v>
      </c>
      <c r="L18" s="138">
        <v>123</v>
      </c>
      <c r="M18" s="138">
        <v>34</v>
      </c>
      <c r="N18" s="53"/>
      <c r="O18" s="53"/>
      <c r="P18" s="53"/>
      <c r="Q18" s="53"/>
      <c r="R18" s="53"/>
      <c r="S18" s="53"/>
      <c r="T18" s="53"/>
      <c r="U18" s="53"/>
      <c r="V18" s="53"/>
      <c r="W18"/>
      <c r="X18"/>
      <c r="Y18"/>
      <c r="Z18" s="46"/>
      <c r="AA18" s="46"/>
      <c r="AB18" s="46"/>
      <c r="AC18" s="46"/>
      <c r="AD18" s="46"/>
      <c r="AE18" s="46"/>
      <c r="AF18" s="46"/>
      <c r="AG18" s="46"/>
      <c r="AH18" s="46"/>
      <c r="AI18" s="46"/>
      <c r="AJ18" s="46"/>
      <c r="AK18" s="46"/>
    </row>
    <row r="19" spans="1:37" s="139" customFormat="1" ht="15" customHeight="1">
      <c r="A19" s="83" t="s">
        <v>173</v>
      </c>
      <c r="B19" s="138">
        <v>211</v>
      </c>
      <c r="C19" s="138">
        <v>192</v>
      </c>
      <c r="D19" s="138">
        <v>19</v>
      </c>
      <c r="E19" s="138">
        <v>296</v>
      </c>
      <c r="F19" s="138">
        <v>274</v>
      </c>
      <c r="G19" s="138">
        <v>22</v>
      </c>
      <c r="H19" s="138">
        <v>250</v>
      </c>
      <c r="I19" s="138">
        <v>217</v>
      </c>
      <c r="J19" s="138">
        <v>33</v>
      </c>
      <c r="K19" s="138">
        <v>313</v>
      </c>
      <c r="L19" s="138">
        <v>276</v>
      </c>
      <c r="M19" s="138">
        <v>37</v>
      </c>
      <c r="N19" s="53"/>
      <c r="O19" s="53"/>
      <c r="P19" s="53"/>
      <c r="Q19" s="53"/>
      <c r="R19" s="53"/>
      <c r="S19" s="53"/>
      <c r="T19" s="53"/>
      <c r="U19" s="53"/>
      <c r="V19" s="53"/>
      <c r="W19"/>
      <c r="X19"/>
      <c r="Y19"/>
      <c r="Z19" s="46"/>
      <c r="AA19" s="46"/>
      <c r="AB19" s="46"/>
      <c r="AC19" s="46"/>
      <c r="AD19" s="46"/>
      <c r="AE19" s="46"/>
      <c r="AF19" s="46"/>
      <c r="AG19" s="46"/>
      <c r="AH19" s="46"/>
      <c r="AI19" s="46"/>
      <c r="AJ19" s="46"/>
      <c r="AK19" s="46"/>
    </row>
    <row r="20" spans="1:37" s="139" customFormat="1" ht="15" customHeight="1">
      <c r="A20" s="83" t="s">
        <v>179</v>
      </c>
      <c r="B20" s="138">
        <v>12</v>
      </c>
      <c r="C20" s="138">
        <v>0</v>
      </c>
      <c r="D20" s="138">
        <v>12</v>
      </c>
      <c r="E20" s="138">
        <v>4</v>
      </c>
      <c r="F20" s="138">
        <v>0</v>
      </c>
      <c r="G20" s="138">
        <v>4</v>
      </c>
      <c r="H20" s="138"/>
      <c r="I20" s="138"/>
      <c r="J20" s="138"/>
      <c r="K20" s="138"/>
      <c r="L20" s="138"/>
      <c r="M20" s="138"/>
      <c r="N20" s="53"/>
      <c r="O20" s="53"/>
      <c r="P20" s="53"/>
      <c r="Q20" s="53"/>
      <c r="R20" s="53"/>
      <c r="S20" s="53"/>
      <c r="T20" s="53"/>
      <c r="U20" s="53"/>
      <c r="V20" s="53"/>
      <c r="W20"/>
      <c r="X20"/>
      <c r="Y20"/>
      <c r="Z20" s="46"/>
      <c r="AA20" s="46"/>
      <c r="AB20" s="46"/>
      <c r="AC20" s="46"/>
      <c r="AD20" s="46"/>
      <c r="AE20" s="46"/>
      <c r="AF20" s="46"/>
      <c r="AG20" s="46"/>
      <c r="AH20" s="46"/>
      <c r="AI20" s="46"/>
      <c r="AJ20" s="46"/>
      <c r="AK20" s="46"/>
    </row>
    <row r="21" spans="1:37" s="139" customFormat="1" ht="15" customHeight="1">
      <c r="A21" s="83" t="s">
        <v>180</v>
      </c>
      <c r="B21" s="138">
        <v>132</v>
      </c>
      <c r="C21" s="138">
        <v>59</v>
      </c>
      <c r="D21" s="138">
        <v>73</v>
      </c>
      <c r="E21" s="138">
        <v>190</v>
      </c>
      <c r="F21" s="138">
        <v>117</v>
      </c>
      <c r="G21" s="138">
        <v>73</v>
      </c>
      <c r="H21" s="138">
        <v>179</v>
      </c>
      <c r="I21" s="138">
        <v>116</v>
      </c>
      <c r="J21" s="138">
        <v>63</v>
      </c>
      <c r="K21" s="138">
        <v>201</v>
      </c>
      <c r="L21" s="138">
        <v>137</v>
      </c>
      <c r="M21" s="138">
        <v>64</v>
      </c>
      <c r="N21" s="53"/>
      <c r="O21" s="53"/>
      <c r="P21" s="53"/>
      <c r="Q21" s="53"/>
      <c r="R21" s="53"/>
      <c r="S21" s="53"/>
      <c r="T21" s="53"/>
      <c r="U21" s="53"/>
      <c r="V21" s="53"/>
      <c r="W21"/>
      <c r="X21"/>
      <c r="Y21"/>
      <c r="Z21" s="46"/>
      <c r="AA21" s="46"/>
      <c r="AB21" s="46"/>
      <c r="AC21" s="46"/>
      <c r="AD21" s="46"/>
      <c r="AE21" s="46"/>
      <c r="AF21" s="46"/>
      <c r="AG21" s="46"/>
      <c r="AH21" s="46"/>
      <c r="AI21" s="46"/>
      <c r="AJ21" s="46"/>
      <c r="AK21" s="46"/>
    </row>
    <row r="22" spans="1:37" s="139" customFormat="1" ht="15" customHeight="1">
      <c r="A22" s="79" t="s">
        <v>261</v>
      </c>
      <c r="B22" s="140">
        <v>3246</v>
      </c>
      <c r="C22" s="140">
        <v>2622</v>
      </c>
      <c r="D22" s="140">
        <v>624</v>
      </c>
      <c r="E22" s="140">
        <v>3570</v>
      </c>
      <c r="F22" s="140">
        <v>2871</v>
      </c>
      <c r="G22" s="140">
        <v>699</v>
      </c>
      <c r="H22" s="140">
        <v>3419</v>
      </c>
      <c r="I22" s="140">
        <v>2679</v>
      </c>
      <c r="J22" s="140">
        <v>740</v>
      </c>
      <c r="K22" s="140">
        <v>3305</v>
      </c>
      <c r="L22" s="140">
        <v>2513</v>
      </c>
      <c r="M22" s="140">
        <v>792</v>
      </c>
      <c r="N22" s="137"/>
      <c r="O22" s="137"/>
      <c r="P22" s="137"/>
      <c r="Q22" s="137"/>
      <c r="R22" s="137"/>
      <c r="S22" s="137"/>
      <c r="T22" s="137"/>
      <c r="U22" s="137"/>
      <c r="V22" s="137"/>
      <c r="W22" s="10"/>
      <c r="X22" s="10"/>
      <c r="Y22" s="10"/>
      <c r="Z22" s="46"/>
      <c r="AA22" s="46"/>
      <c r="AB22" s="46"/>
      <c r="AC22" s="46"/>
      <c r="AD22" s="46"/>
      <c r="AE22" s="46"/>
      <c r="AF22" s="46"/>
      <c r="AG22" s="46"/>
      <c r="AH22" s="46"/>
      <c r="AI22" s="46"/>
      <c r="AJ22" s="46"/>
      <c r="AK22" s="46"/>
    </row>
    <row r="23" spans="1:37" s="139" customFormat="1" ht="15" customHeight="1">
      <c r="A23" s="83" t="s">
        <v>163</v>
      </c>
      <c r="B23" s="138">
        <v>578</v>
      </c>
      <c r="C23" s="138">
        <v>512</v>
      </c>
      <c r="D23" s="138">
        <v>66</v>
      </c>
      <c r="E23" s="138">
        <v>578</v>
      </c>
      <c r="F23" s="138">
        <v>501</v>
      </c>
      <c r="G23" s="138">
        <v>77</v>
      </c>
      <c r="H23" s="138">
        <v>552</v>
      </c>
      <c r="I23" s="138">
        <v>469</v>
      </c>
      <c r="J23" s="138">
        <v>83</v>
      </c>
      <c r="K23" s="138">
        <v>507</v>
      </c>
      <c r="L23" s="138">
        <v>394</v>
      </c>
      <c r="M23" s="138">
        <v>113</v>
      </c>
      <c r="N23" s="53"/>
      <c r="O23" s="53"/>
      <c r="P23" s="53"/>
      <c r="Q23" s="53"/>
      <c r="R23" s="53"/>
      <c r="S23" s="53"/>
      <c r="T23" s="53"/>
      <c r="U23" s="53"/>
      <c r="V23" s="53"/>
      <c r="W23"/>
      <c r="X23"/>
      <c r="Y23"/>
      <c r="Z23" s="46"/>
      <c r="AA23" s="46"/>
      <c r="AB23" s="46"/>
      <c r="AC23" s="46"/>
      <c r="AD23" s="46"/>
      <c r="AE23" s="46"/>
      <c r="AF23" s="46"/>
      <c r="AG23" s="46"/>
      <c r="AH23" s="46"/>
      <c r="AI23" s="46"/>
      <c r="AJ23" s="46"/>
      <c r="AK23" s="46"/>
    </row>
    <row r="24" spans="1:37" s="139" customFormat="1" ht="15" customHeight="1">
      <c r="A24" s="83" t="s">
        <v>259</v>
      </c>
      <c r="B24" s="138">
        <v>1603</v>
      </c>
      <c r="C24" s="138">
        <v>1318</v>
      </c>
      <c r="D24" s="138">
        <v>285</v>
      </c>
      <c r="E24" s="138">
        <v>1737</v>
      </c>
      <c r="F24" s="138">
        <v>1453</v>
      </c>
      <c r="G24" s="138">
        <v>284</v>
      </c>
      <c r="H24" s="138">
        <v>1775</v>
      </c>
      <c r="I24" s="138">
        <v>1473</v>
      </c>
      <c r="J24" s="138">
        <v>302</v>
      </c>
      <c r="K24" s="138">
        <v>1665</v>
      </c>
      <c r="L24" s="138">
        <v>1347</v>
      </c>
      <c r="M24" s="138">
        <v>318</v>
      </c>
      <c r="N24" s="53"/>
      <c r="O24" s="53"/>
      <c r="P24" s="53"/>
      <c r="Q24" s="53"/>
      <c r="R24" s="53"/>
      <c r="S24" s="53"/>
      <c r="T24" s="53"/>
      <c r="U24" s="53"/>
      <c r="V24" s="53"/>
      <c r="W24"/>
      <c r="X24"/>
      <c r="Y24"/>
      <c r="Z24" s="46"/>
      <c r="AA24" s="46"/>
      <c r="AB24" s="46"/>
      <c r="AC24" s="46"/>
      <c r="AD24" s="46"/>
      <c r="AE24" s="46"/>
      <c r="AF24" s="46"/>
      <c r="AG24" s="46"/>
      <c r="AH24" s="46"/>
      <c r="AI24" s="46"/>
      <c r="AJ24" s="46"/>
      <c r="AK24" s="46"/>
    </row>
    <row r="25" spans="1:37" s="139" customFormat="1" ht="15" customHeight="1">
      <c r="A25" s="83" t="s">
        <v>168</v>
      </c>
      <c r="B25" s="138">
        <v>802</v>
      </c>
      <c r="C25" s="138">
        <v>597</v>
      </c>
      <c r="D25" s="138">
        <v>205</v>
      </c>
      <c r="E25" s="138">
        <v>868</v>
      </c>
      <c r="F25" s="138">
        <v>599</v>
      </c>
      <c r="G25" s="138">
        <v>269</v>
      </c>
      <c r="H25" s="138">
        <v>767</v>
      </c>
      <c r="I25" s="138">
        <v>484</v>
      </c>
      <c r="J25" s="138">
        <v>283</v>
      </c>
      <c r="K25" s="138">
        <v>757</v>
      </c>
      <c r="L25" s="138">
        <v>480</v>
      </c>
      <c r="M25" s="138">
        <v>277</v>
      </c>
      <c r="N25" s="53"/>
      <c r="O25" s="53"/>
      <c r="P25" s="53"/>
      <c r="Q25" s="53"/>
      <c r="R25" s="53"/>
      <c r="S25" s="53"/>
      <c r="T25" s="53"/>
      <c r="U25" s="53"/>
      <c r="V25" s="53"/>
      <c r="W25"/>
      <c r="X25"/>
      <c r="Y25"/>
      <c r="Z25" s="46"/>
      <c r="AA25" s="46"/>
      <c r="AB25" s="46"/>
      <c r="AC25" s="46"/>
      <c r="AD25" s="46"/>
      <c r="AE25" s="46"/>
      <c r="AF25" s="46"/>
      <c r="AG25" s="46"/>
      <c r="AH25" s="46"/>
      <c r="AI25" s="46"/>
      <c r="AJ25" s="46"/>
      <c r="AK25" s="46"/>
    </row>
    <row r="26" spans="1:37" s="139" customFormat="1" ht="15" customHeight="1">
      <c r="A26" s="83" t="s">
        <v>169</v>
      </c>
      <c r="B26" s="138">
        <v>53</v>
      </c>
      <c r="C26" s="138">
        <v>48</v>
      </c>
      <c r="D26" s="138">
        <v>5</v>
      </c>
      <c r="E26" s="138">
        <v>63</v>
      </c>
      <c r="F26" s="138">
        <v>59</v>
      </c>
      <c r="G26" s="138">
        <v>4</v>
      </c>
      <c r="H26" s="138">
        <v>51</v>
      </c>
      <c r="I26" s="138">
        <v>45</v>
      </c>
      <c r="J26" s="138">
        <v>6</v>
      </c>
      <c r="K26" s="138">
        <v>79</v>
      </c>
      <c r="L26" s="138">
        <v>61</v>
      </c>
      <c r="M26" s="138">
        <v>18</v>
      </c>
      <c r="N26" s="53"/>
      <c r="O26" s="53"/>
      <c r="P26" s="53"/>
      <c r="Q26" s="53"/>
      <c r="R26" s="53"/>
      <c r="S26" s="53"/>
      <c r="T26" s="53"/>
      <c r="U26" s="53"/>
      <c r="V26" s="53"/>
      <c r="W26"/>
      <c r="X26"/>
      <c r="Y26"/>
      <c r="Z26" s="46"/>
      <c r="AA26" s="46"/>
      <c r="AB26" s="46"/>
      <c r="AC26" s="46"/>
      <c r="AD26" s="46"/>
      <c r="AE26" s="46"/>
      <c r="AF26" s="46"/>
      <c r="AG26" s="46"/>
      <c r="AH26" s="46"/>
      <c r="AI26" s="46"/>
      <c r="AJ26" s="46"/>
      <c r="AK26" s="46"/>
    </row>
    <row r="27" spans="1:37" s="139" customFormat="1" ht="15" customHeight="1">
      <c r="A27" s="83" t="s">
        <v>173</v>
      </c>
      <c r="B27" s="138">
        <v>119</v>
      </c>
      <c r="C27" s="138">
        <v>101</v>
      </c>
      <c r="D27" s="138">
        <v>18</v>
      </c>
      <c r="E27" s="138">
        <v>190</v>
      </c>
      <c r="F27" s="138">
        <v>171</v>
      </c>
      <c r="G27" s="138">
        <v>19</v>
      </c>
      <c r="H27" s="138">
        <v>127</v>
      </c>
      <c r="I27" s="138">
        <v>110</v>
      </c>
      <c r="J27" s="138">
        <v>17</v>
      </c>
      <c r="K27" s="138">
        <v>153</v>
      </c>
      <c r="L27" s="138">
        <v>130</v>
      </c>
      <c r="M27" s="138">
        <v>23</v>
      </c>
      <c r="N27" s="53"/>
      <c r="O27" s="53"/>
      <c r="P27" s="53"/>
      <c r="Q27" s="53"/>
      <c r="R27" s="53"/>
      <c r="S27" s="53"/>
      <c r="T27" s="53"/>
      <c r="U27" s="53"/>
      <c r="V27" s="53"/>
      <c r="W27"/>
      <c r="X27"/>
      <c r="Y27"/>
      <c r="Z27" s="46"/>
      <c r="AA27" s="46"/>
      <c r="AB27" s="46"/>
      <c r="AC27" s="46"/>
      <c r="AD27" s="46"/>
      <c r="AE27" s="46"/>
      <c r="AF27" s="46"/>
      <c r="AG27" s="46"/>
      <c r="AH27" s="46"/>
      <c r="AI27" s="46"/>
      <c r="AJ27" s="46"/>
      <c r="AK27" s="46"/>
    </row>
    <row r="28" spans="1:37" s="139" customFormat="1" ht="15" customHeight="1">
      <c r="A28" s="83" t="s">
        <v>179</v>
      </c>
      <c r="B28" s="138">
        <v>2</v>
      </c>
      <c r="C28" s="138">
        <v>0</v>
      </c>
      <c r="D28" s="138">
        <v>2</v>
      </c>
      <c r="E28" s="138">
        <v>3</v>
      </c>
      <c r="F28" s="138">
        <v>0</v>
      </c>
      <c r="G28" s="138">
        <v>3</v>
      </c>
      <c r="H28" s="138"/>
      <c r="I28" s="138"/>
      <c r="J28" s="138"/>
      <c r="K28" s="138"/>
      <c r="L28" s="138"/>
      <c r="M28" s="138"/>
      <c r="N28" s="53"/>
      <c r="O28" s="53"/>
      <c r="P28" s="53"/>
      <c r="Q28" s="53"/>
      <c r="R28" s="53"/>
      <c r="S28" s="53"/>
      <c r="T28" s="53"/>
      <c r="U28" s="53"/>
      <c r="V28" s="53"/>
      <c r="W28"/>
      <c r="X28"/>
      <c r="Y28"/>
      <c r="Z28" s="46"/>
      <c r="AA28" s="46"/>
      <c r="AB28" s="46"/>
      <c r="AC28" s="46"/>
      <c r="AD28" s="46"/>
      <c r="AE28" s="46"/>
      <c r="AF28" s="46"/>
      <c r="AG28" s="46"/>
      <c r="AH28" s="46"/>
      <c r="AI28" s="46"/>
      <c r="AJ28" s="46"/>
      <c r="AK28" s="46"/>
    </row>
    <row r="29" spans="1:37" s="139" customFormat="1" ht="15" customHeight="1">
      <c r="A29" s="83" t="s">
        <v>180</v>
      </c>
      <c r="B29" s="138">
        <v>89</v>
      </c>
      <c r="C29" s="138">
        <v>46</v>
      </c>
      <c r="D29" s="138">
        <v>43</v>
      </c>
      <c r="E29" s="138">
        <v>131</v>
      </c>
      <c r="F29" s="138">
        <v>88</v>
      </c>
      <c r="G29" s="138">
        <v>43</v>
      </c>
      <c r="H29" s="138">
        <v>147</v>
      </c>
      <c r="I29" s="138">
        <v>98</v>
      </c>
      <c r="J29" s="138">
        <v>49</v>
      </c>
      <c r="K29" s="138">
        <v>144</v>
      </c>
      <c r="L29" s="138">
        <v>101</v>
      </c>
      <c r="M29" s="138">
        <v>43</v>
      </c>
      <c r="N29" s="53"/>
      <c r="O29" s="53"/>
      <c r="P29" s="53"/>
      <c r="Q29" s="53"/>
      <c r="R29" s="53"/>
      <c r="S29" s="53"/>
      <c r="T29" s="53"/>
      <c r="U29" s="53"/>
      <c r="V29" s="53"/>
      <c r="W29"/>
      <c r="X29"/>
      <c r="Y29"/>
      <c r="Z29" s="46"/>
      <c r="AA29" s="46"/>
      <c r="AB29" s="46"/>
      <c r="AC29" s="46"/>
      <c r="AD29" s="46"/>
      <c r="AE29" s="46"/>
      <c r="AF29" s="46"/>
      <c r="AG29" s="46"/>
      <c r="AH29" s="46"/>
      <c r="AI29" s="46"/>
      <c r="AJ29" s="46"/>
      <c r="AK29" s="46"/>
    </row>
    <row r="30" spans="1:37" ht="15" customHeight="1">
      <c r="A30" s="75"/>
      <c r="B30" s="76"/>
      <c r="C30" s="76"/>
      <c r="D30" s="76"/>
      <c r="E30" s="76"/>
      <c r="F30" s="76"/>
      <c r="G30" s="76"/>
      <c r="H30" s="76"/>
      <c r="I30" s="76"/>
      <c r="J30" s="76"/>
      <c r="K30" s="76"/>
      <c r="L30" s="76"/>
      <c r="M30" s="76"/>
    </row>
    <row r="31" spans="1:37">
      <c r="A31" s="106" t="s">
        <v>220</v>
      </c>
    </row>
    <row r="32" spans="1:37">
      <c r="A32" s="108" t="s">
        <v>160</v>
      </c>
    </row>
    <row r="34" spans="1:1">
      <c r="A34" s="45" t="s">
        <v>161</v>
      </c>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&amp;L_x000D_&amp;"calibri"&amp;12&amp;B13.1.9. Evolución del alumnado con necesidades educativas especiales integrado según sexo, enseñanza y titularidad. Enseñanzas de Régimen General.&amp;R&amp;"calibri"&amp;10&amp;P</oddHeader>
    <oddFooter>&amp;L&amp;"calibri"&amp;8&amp;I&amp;"-,Cursiva"&amp;8ANUARIO ESTADÍSTICO DE LA REGIÓN DE MURCIA 2019. TOMO I. DATOS REGIONALES&amp;R&amp;"calibri"&amp;8&amp;I13.1. EDUCACIÓN NO UNIVERSITARIA</oddFooter>
  </headerFooter>
</worksheet>
</file>

<file path=xl/worksheets/sheet16.xml><?xml version="1.0" encoding="utf-8"?>
<worksheet xmlns="http://schemas.openxmlformats.org/spreadsheetml/2006/main" xmlns:r="http://schemas.openxmlformats.org/officeDocument/2006/relationships">
  <dimension ref="A1:O30"/>
  <sheetViews>
    <sheetView zoomScaleNormal="100" workbookViewId="0">
      <selection activeCell="A4" sqref="A4:M28"/>
    </sheetView>
  </sheetViews>
  <sheetFormatPr baseColWidth="10" defaultRowHeight="15"/>
  <cols>
    <col min="1" max="1" width="36.85546875" customWidth="1"/>
    <col min="2" max="13" width="7.7109375" customWidth="1"/>
  </cols>
  <sheetData>
    <row r="1" spans="1:15">
      <c r="A1" s="21" t="s">
        <v>262</v>
      </c>
      <c r="N1" s="22" t="s">
        <v>134</v>
      </c>
    </row>
    <row r="2" spans="1:15" ht="15" customHeight="1">
      <c r="B2" s="21"/>
      <c r="C2" s="21"/>
      <c r="D2" s="21"/>
      <c r="E2" s="21"/>
      <c r="F2" s="21"/>
      <c r="G2" s="21"/>
    </row>
    <row r="3" spans="1:15">
      <c r="A3" s="21"/>
      <c r="B3" s="21"/>
      <c r="C3" s="21"/>
      <c r="D3" s="21"/>
      <c r="E3" s="21"/>
      <c r="F3" s="21"/>
      <c r="G3" s="21"/>
      <c r="I3" s="53"/>
      <c r="J3" s="53"/>
    </row>
    <row r="4" spans="1:15" ht="16.5" customHeight="1">
      <c r="A4" s="130"/>
      <c r="B4" s="130" t="s">
        <v>135</v>
      </c>
      <c r="C4" s="130"/>
      <c r="D4" s="130"/>
      <c r="E4" s="130" t="s">
        <v>136</v>
      </c>
      <c r="F4" s="130"/>
      <c r="G4" s="130"/>
      <c r="H4" s="130" t="s">
        <v>137</v>
      </c>
      <c r="I4" s="130"/>
      <c r="J4" s="130"/>
      <c r="K4" s="130" t="s">
        <v>138</v>
      </c>
      <c r="L4" s="130"/>
      <c r="M4" s="130"/>
      <c r="N4" s="24"/>
    </row>
    <row r="5" spans="1:15">
      <c r="A5" s="96"/>
      <c r="B5" s="96" t="s">
        <v>139</v>
      </c>
      <c r="C5" s="96" t="s">
        <v>140</v>
      </c>
      <c r="D5" s="96" t="s">
        <v>141</v>
      </c>
      <c r="E5" s="96" t="s">
        <v>139</v>
      </c>
      <c r="F5" s="96" t="s">
        <v>140</v>
      </c>
      <c r="G5" s="96" t="s">
        <v>141</v>
      </c>
      <c r="H5" s="96" t="s">
        <v>139</v>
      </c>
      <c r="I5" s="96" t="s">
        <v>140</v>
      </c>
      <c r="J5" s="96" t="s">
        <v>141</v>
      </c>
      <c r="K5" s="96" t="s">
        <v>139</v>
      </c>
      <c r="L5" s="96" t="s">
        <v>140</v>
      </c>
      <c r="M5" s="96" t="s">
        <v>141</v>
      </c>
      <c r="N5" s="24"/>
    </row>
    <row r="6" spans="1:15">
      <c r="A6" s="66" t="s">
        <v>190</v>
      </c>
      <c r="B6" s="99">
        <v>34514</v>
      </c>
      <c r="C6" s="99">
        <v>30416</v>
      </c>
      <c r="D6" s="99">
        <v>4098</v>
      </c>
      <c r="E6" s="99">
        <v>34954</v>
      </c>
      <c r="F6" s="99">
        <v>30699</v>
      </c>
      <c r="G6" s="99">
        <v>4255</v>
      </c>
      <c r="H6" s="99">
        <v>36174</v>
      </c>
      <c r="I6" s="99">
        <v>31652</v>
      </c>
      <c r="J6" s="99">
        <v>4522</v>
      </c>
      <c r="K6" s="99">
        <f>SUM(K7:K15)</f>
        <v>38247</v>
      </c>
      <c r="L6" s="99">
        <f t="shared" ref="L6:M6" si="0">SUM(L7:L15)</f>
        <v>33654</v>
      </c>
      <c r="M6" s="99">
        <f t="shared" si="0"/>
        <v>4593</v>
      </c>
      <c r="N6" s="132"/>
      <c r="O6" s="141"/>
    </row>
    <row r="7" spans="1:15">
      <c r="A7" s="83" t="s">
        <v>163</v>
      </c>
      <c r="B7" s="103">
        <v>7810</v>
      </c>
      <c r="C7" s="103">
        <v>6871</v>
      </c>
      <c r="D7" s="103">
        <v>939</v>
      </c>
      <c r="E7" s="103">
        <v>7574</v>
      </c>
      <c r="F7" s="103">
        <v>6629</v>
      </c>
      <c r="G7" s="103">
        <v>945</v>
      </c>
      <c r="H7" s="103">
        <v>7747</v>
      </c>
      <c r="I7" s="103">
        <v>6735</v>
      </c>
      <c r="J7" s="103">
        <v>1012</v>
      </c>
      <c r="K7" s="103">
        <v>7922</v>
      </c>
      <c r="L7" s="103">
        <v>7035</v>
      </c>
      <c r="M7" s="103">
        <v>887</v>
      </c>
      <c r="N7" s="132"/>
      <c r="O7" s="101"/>
    </row>
    <row r="8" spans="1:15">
      <c r="A8" s="83" t="s">
        <v>259</v>
      </c>
      <c r="B8" s="103">
        <v>12741</v>
      </c>
      <c r="C8" s="103">
        <v>11296</v>
      </c>
      <c r="D8" s="103">
        <v>1445</v>
      </c>
      <c r="E8" s="103">
        <v>13832</v>
      </c>
      <c r="F8" s="103">
        <v>12241</v>
      </c>
      <c r="G8" s="103">
        <v>1591</v>
      </c>
      <c r="H8" s="103">
        <v>15623</v>
      </c>
      <c r="I8" s="103">
        <v>13862</v>
      </c>
      <c r="J8" s="103">
        <v>1761</v>
      </c>
      <c r="K8" s="103">
        <v>17010</v>
      </c>
      <c r="L8" s="103">
        <v>15186</v>
      </c>
      <c r="M8" s="103">
        <v>1824</v>
      </c>
      <c r="N8" s="132"/>
      <c r="O8" s="101"/>
    </row>
    <row r="9" spans="1:15">
      <c r="A9" s="83" t="s">
        <v>167</v>
      </c>
      <c r="B9" s="103">
        <v>182</v>
      </c>
      <c r="C9" s="103">
        <v>129</v>
      </c>
      <c r="D9" s="103">
        <v>53</v>
      </c>
      <c r="E9" s="103">
        <v>176</v>
      </c>
      <c r="F9" s="103">
        <v>119</v>
      </c>
      <c r="G9" s="103">
        <v>57</v>
      </c>
      <c r="H9" s="103">
        <v>173</v>
      </c>
      <c r="I9" s="103">
        <v>122</v>
      </c>
      <c r="J9" s="103">
        <v>51</v>
      </c>
      <c r="K9" s="103">
        <v>213</v>
      </c>
      <c r="L9" s="103">
        <v>135</v>
      </c>
      <c r="M9" s="103">
        <v>78</v>
      </c>
      <c r="N9" s="132"/>
      <c r="O9" s="101"/>
    </row>
    <row r="10" spans="1:15">
      <c r="A10" s="83" t="s">
        <v>168</v>
      </c>
      <c r="B10" s="103">
        <v>8722</v>
      </c>
      <c r="C10" s="103">
        <v>7605</v>
      </c>
      <c r="D10" s="103">
        <v>1117</v>
      </c>
      <c r="E10" s="103">
        <v>8219</v>
      </c>
      <c r="F10" s="103">
        <v>7177</v>
      </c>
      <c r="G10" s="103">
        <v>1042</v>
      </c>
      <c r="H10" s="103">
        <v>7650</v>
      </c>
      <c r="I10" s="103">
        <v>6586</v>
      </c>
      <c r="J10" s="103">
        <v>1064</v>
      </c>
      <c r="K10" s="103">
        <v>8069</v>
      </c>
      <c r="L10" s="103">
        <v>6968</v>
      </c>
      <c r="M10" s="103">
        <v>1101</v>
      </c>
      <c r="N10" s="132"/>
      <c r="O10" s="101"/>
    </row>
    <row r="11" spans="1:15">
      <c r="A11" s="83" t="s">
        <v>263</v>
      </c>
      <c r="B11" s="103">
        <v>2239</v>
      </c>
      <c r="C11" s="103">
        <v>2144</v>
      </c>
      <c r="D11" s="103">
        <v>95</v>
      </c>
      <c r="E11" s="103">
        <v>2111</v>
      </c>
      <c r="F11" s="103">
        <v>1999</v>
      </c>
      <c r="G11" s="103">
        <v>112</v>
      </c>
      <c r="H11" s="103">
        <v>1899</v>
      </c>
      <c r="I11" s="103">
        <v>1795</v>
      </c>
      <c r="J11" s="103">
        <v>104</v>
      </c>
      <c r="K11" s="103">
        <v>2092</v>
      </c>
      <c r="L11" s="103">
        <v>1997</v>
      </c>
      <c r="M11" s="103">
        <v>95</v>
      </c>
      <c r="N11" s="132"/>
      <c r="O11" s="101"/>
    </row>
    <row r="12" spans="1:15">
      <c r="A12" s="83" t="s">
        <v>172</v>
      </c>
      <c r="B12" s="103">
        <v>273</v>
      </c>
      <c r="C12" s="103">
        <v>273</v>
      </c>
      <c r="D12" s="103">
        <v>0</v>
      </c>
      <c r="E12" s="103">
        <v>240</v>
      </c>
      <c r="F12" s="103">
        <v>240</v>
      </c>
      <c r="G12" s="103">
        <v>0</v>
      </c>
      <c r="H12" s="103">
        <v>189</v>
      </c>
      <c r="I12" s="103">
        <v>189</v>
      </c>
      <c r="J12" s="103">
        <v>0</v>
      </c>
      <c r="K12" s="103">
        <v>169</v>
      </c>
      <c r="L12" s="103">
        <v>74</v>
      </c>
      <c r="M12" s="103">
        <v>95</v>
      </c>
      <c r="N12" s="132"/>
      <c r="O12" s="101"/>
    </row>
    <row r="13" spans="1:15">
      <c r="A13" s="83" t="s">
        <v>173</v>
      </c>
      <c r="B13" s="103">
        <v>2445</v>
      </c>
      <c r="C13" s="103">
        <v>2063</v>
      </c>
      <c r="D13" s="103">
        <v>382</v>
      </c>
      <c r="E13" s="103">
        <v>2632</v>
      </c>
      <c r="F13" s="103">
        <v>2216</v>
      </c>
      <c r="G13" s="103">
        <v>416</v>
      </c>
      <c r="H13" s="103">
        <v>2737</v>
      </c>
      <c r="I13" s="103">
        <v>2280</v>
      </c>
      <c r="J13" s="103">
        <v>457</v>
      </c>
      <c r="K13" s="103">
        <v>2603</v>
      </c>
      <c r="L13" s="103">
        <v>2185</v>
      </c>
      <c r="M13" s="103">
        <v>418</v>
      </c>
      <c r="N13" s="132"/>
      <c r="O13" s="101"/>
    </row>
    <row r="14" spans="1:15">
      <c r="A14" s="83" t="s">
        <v>179</v>
      </c>
      <c r="B14" s="103">
        <v>1</v>
      </c>
      <c r="C14" s="103">
        <v>0</v>
      </c>
      <c r="D14" s="103">
        <v>1</v>
      </c>
      <c r="E14" s="103">
        <v>0</v>
      </c>
      <c r="F14" s="103">
        <v>0</v>
      </c>
      <c r="G14" s="103">
        <v>0</v>
      </c>
      <c r="H14" s="103">
        <v>0</v>
      </c>
      <c r="I14" s="103">
        <v>0</v>
      </c>
      <c r="J14" s="103">
        <v>0</v>
      </c>
      <c r="K14" s="103">
        <v>0</v>
      </c>
      <c r="L14" s="103">
        <v>0</v>
      </c>
      <c r="M14" s="103">
        <v>0</v>
      </c>
      <c r="N14" s="132"/>
      <c r="O14" s="101"/>
    </row>
    <row r="15" spans="1:15">
      <c r="A15" s="83" t="s">
        <v>180</v>
      </c>
      <c r="B15" s="103">
        <v>101</v>
      </c>
      <c r="C15" s="103">
        <v>35</v>
      </c>
      <c r="D15" s="103">
        <v>66</v>
      </c>
      <c r="E15" s="103">
        <v>170</v>
      </c>
      <c r="F15" s="103">
        <v>78</v>
      </c>
      <c r="G15" s="103">
        <v>92</v>
      </c>
      <c r="H15" s="103">
        <v>156</v>
      </c>
      <c r="I15" s="103">
        <v>83</v>
      </c>
      <c r="J15" s="103">
        <v>73</v>
      </c>
      <c r="K15" s="103">
        <v>169</v>
      </c>
      <c r="L15" s="103">
        <v>74</v>
      </c>
      <c r="M15" s="103">
        <v>95</v>
      </c>
      <c r="N15" s="132"/>
      <c r="O15" s="101"/>
    </row>
    <row r="16" spans="1:15">
      <c r="A16" s="79" t="s">
        <v>240</v>
      </c>
      <c r="B16" s="122">
        <v>1253</v>
      </c>
      <c r="C16" s="122">
        <v>1250</v>
      </c>
      <c r="D16" s="122">
        <v>3</v>
      </c>
      <c r="E16" s="122">
        <v>821</v>
      </c>
      <c r="F16" s="122">
        <v>814</v>
      </c>
      <c r="G16" s="122">
        <v>7</v>
      </c>
      <c r="H16" s="122">
        <v>1041</v>
      </c>
      <c r="I16" s="122">
        <v>1033</v>
      </c>
      <c r="J16" s="122">
        <v>8</v>
      </c>
      <c r="K16" s="122">
        <f>SUM(K17:K22)</f>
        <v>946</v>
      </c>
      <c r="L16" s="122">
        <f>SUM(L17:L22)</f>
        <v>940</v>
      </c>
      <c r="M16" s="122">
        <f t="shared" ref="M16" si="1">SUM(M17:M22)</f>
        <v>6</v>
      </c>
      <c r="N16" s="132"/>
      <c r="O16" s="141"/>
    </row>
    <row r="17" spans="1:15">
      <c r="A17" s="83" t="s">
        <v>183</v>
      </c>
      <c r="B17" s="103">
        <v>1146</v>
      </c>
      <c r="C17" s="103">
        <v>1146</v>
      </c>
      <c r="D17" s="103">
        <v>0</v>
      </c>
      <c r="E17" s="103">
        <v>712</v>
      </c>
      <c r="F17" s="103">
        <v>712</v>
      </c>
      <c r="G17" s="103">
        <v>0</v>
      </c>
      <c r="H17" s="103">
        <v>934</v>
      </c>
      <c r="I17" s="103">
        <v>934</v>
      </c>
      <c r="J17" s="103">
        <v>0</v>
      </c>
      <c r="K17" s="103">
        <v>874</v>
      </c>
      <c r="L17" s="103">
        <v>874</v>
      </c>
      <c r="M17" s="103">
        <v>0</v>
      </c>
      <c r="N17" s="132"/>
      <c r="O17" s="101"/>
    </row>
    <row r="18" spans="1:15">
      <c r="A18" s="83" t="s">
        <v>264</v>
      </c>
      <c r="B18" s="103">
        <v>61</v>
      </c>
      <c r="C18" s="103">
        <v>61</v>
      </c>
      <c r="D18" s="103">
        <v>0</v>
      </c>
      <c r="E18" s="103">
        <v>48</v>
      </c>
      <c r="F18" s="103">
        <v>47</v>
      </c>
      <c r="G18" s="103">
        <v>1</v>
      </c>
      <c r="H18" s="103">
        <v>45</v>
      </c>
      <c r="I18" s="103">
        <v>43</v>
      </c>
      <c r="J18" s="103">
        <v>2</v>
      </c>
      <c r="K18" s="103">
        <v>67</v>
      </c>
      <c r="L18" s="103">
        <v>66</v>
      </c>
      <c r="M18" s="103">
        <v>1</v>
      </c>
      <c r="N18" s="132"/>
      <c r="O18" s="101"/>
    </row>
    <row r="19" spans="1:15">
      <c r="A19" s="83" t="s">
        <v>185</v>
      </c>
      <c r="B19" s="103">
        <v>9</v>
      </c>
      <c r="C19" s="103">
        <v>9</v>
      </c>
      <c r="D19" s="103">
        <v>0</v>
      </c>
      <c r="E19" s="103">
        <v>9</v>
      </c>
      <c r="F19" s="103">
        <v>9</v>
      </c>
      <c r="G19" s="103">
        <v>0</v>
      </c>
      <c r="H19" s="103">
        <v>7</v>
      </c>
      <c r="I19" s="103">
        <v>7</v>
      </c>
      <c r="J19" s="103">
        <v>0</v>
      </c>
      <c r="K19" s="103"/>
      <c r="L19" s="103"/>
      <c r="M19" s="103"/>
      <c r="N19" s="132"/>
      <c r="O19" s="101"/>
    </row>
    <row r="20" spans="1:15">
      <c r="A20" s="83" t="s">
        <v>186</v>
      </c>
      <c r="B20" s="103">
        <v>10</v>
      </c>
      <c r="C20" s="103">
        <v>10</v>
      </c>
      <c r="D20" s="103">
        <v>0</v>
      </c>
      <c r="E20" s="103">
        <v>10</v>
      </c>
      <c r="F20" s="103">
        <v>10</v>
      </c>
      <c r="G20" s="103">
        <v>0</v>
      </c>
      <c r="H20" s="103">
        <v>10</v>
      </c>
      <c r="I20" s="103">
        <v>10</v>
      </c>
      <c r="J20" s="103">
        <v>0</v>
      </c>
      <c r="K20" s="103"/>
      <c r="L20" s="103"/>
      <c r="M20" s="103"/>
      <c r="N20" s="132"/>
      <c r="O20" s="101"/>
    </row>
    <row r="21" spans="1:15">
      <c r="A21" s="83" t="s">
        <v>187</v>
      </c>
      <c r="B21" s="103">
        <v>24</v>
      </c>
      <c r="C21" s="103">
        <v>23</v>
      </c>
      <c r="D21" s="103">
        <v>1</v>
      </c>
      <c r="E21" s="103">
        <v>36</v>
      </c>
      <c r="F21" s="103">
        <v>35</v>
      </c>
      <c r="G21" s="103">
        <v>1</v>
      </c>
      <c r="H21" s="103">
        <v>35</v>
      </c>
      <c r="I21" s="103">
        <v>35</v>
      </c>
      <c r="J21" s="103">
        <v>0</v>
      </c>
      <c r="K21" s="103"/>
      <c r="L21" s="103"/>
      <c r="M21" s="103"/>
      <c r="N21" s="132"/>
      <c r="O21" s="101"/>
    </row>
    <row r="22" spans="1:15">
      <c r="A22" s="83" t="s">
        <v>188</v>
      </c>
      <c r="B22" s="103">
        <v>3</v>
      </c>
      <c r="C22" s="103">
        <v>1</v>
      </c>
      <c r="D22" s="103">
        <v>2</v>
      </c>
      <c r="E22" s="103">
        <v>6</v>
      </c>
      <c r="F22" s="103">
        <v>1</v>
      </c>
      <c r="G22" s="103">
        <v>5</v>
      </c>
      <c r="H22" s="103">
        <v>10</v>
      </c>
      <c r="I22" s="103">
        <v>4</v>
      </c>
      <c r="J22" s="103">
        <v>6</v>
      </c>
      <c r="K22" s="103">
        <v>5</v>
      </c>
      <c r="L22" s="103">
        <v>0</v>
      </c>
      <c r="M22" s="103">
        <v>5</v>
      </c>
      <c r="N22" s="132"/>
      <c r="O22" s="101"/>
    </row>
    <row r="23" spans="1:15">
      <c r="A23" s="124" t="s">
        <v>156</v>
      </c>
      <c r="B23" s="125">
        <v>2728</v>
      </c>
      <c r="C23" s="125">
        <v>2728</v>
      </c>
      <c r="D23" s="125">
        <v>0</v>
      </c>
      <c r="E23" s="125">
        <v>2744</v>
      </c>
      <c r="F23" s="125">
        <v>2744</v>
      </c>
      <c r="G23" s="125">
        <v>0</v>
      </c>
      <c r="H23" s="125">
        <v>2699</v>
      </c>
      <c r="I23" s="125">
        <v>2699</v>
      </c>
      <c r="J23" s="125">
        <v>0</v>
      </c>
      <c r="K23" s="125">
        <v>3247</v>
      </c>
      <c r="L23" s="125">
        <v>3247</v>
      </c>
      <c r="M23" s="125">
        <v>0</v>
      </c>
      <c r="N23" s="132"/>
      <c r="O23" s="141"/>
    </row>
    <row r="24" spans="1:15">
      <c r="A24" s="58"/>
      <c r="B24" s="58"/>
      <c r="C24" s="58"/>
      <c r="D24" s="58"/>
      <c r="E24" s="58"/>
      <c r="F24" s="58"/>
      <c r="G24" s="58"/>
      <c r="H24" s="58"/>
      <c r="I24" s="58"/>
      <c r="J24" s="58"/>
      <c r="K24" s="58"/>
      <c r="L24" s="58"/>
      <c r="M24" s="58"/>
      <c r="N24" s="24"/>
    </row>
    <row r="25" spans="1:15">
      <c r="A25" s="106" t="s">
        <v>220</v>
      </c>
      <c r="H25" s="53"/>
      <c r="I25" s="142"/>
      <c r="J25" s="137"/>
      <c r="K25" s="137"/>
      <c r="L25" s="137"/>
      <c r="N25" s="24"/>
    </row>
    <row r="26" spans="1:15">
      <c r="A26" s="108" t="s">
        <v>160</v>
      </c>
      <c r="E26" s="141"/>
      <c r="F26" s="137"/>
      <c r="G26" s="137"/>
      <c r="H26" s="137"/>
      <c r="I26" s="143"/>
      <c r="J26" s="53"/>
      <c r="K26" s="53"/>
      <c r="L26" s="53"/>
      <c r="N26" s="24"/>
    </row>
    <row r="27" spans="1:15">
      <c r="A27" s="144" t="s">
        <v>265</v>
      </c>
    </row>
    <row r="28" spans="1:15">
      <c r="A28" s="144" t="s">
        <v>266</v>
      </c>
    </row>
    <row r="30" spans="1:15">
      <c r="A30" s="45" t="s">
        <v>161</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&amp;L_x000D_&amp;"calibri"&amp;12&amp;B13.1.10. Evolución del alumnado extranjero según enseñanza y titularidad del centro.&amp;R&amp;"calibri"&amp;10&amp;P</oddHeader>
    <oddFooter>&amp;L&amp;"calibri"&amp;8&amp;I&amp;"-,Cursiva"&amp;8ANUARIO ESTADÍSTICO DE LA REGIÓN DE MURCIA 2019. TOMO I. DATOS REGIONALES&amp;R&amp;"calibri"&amp;8&amp;I13.1. EDUCACIÓN NO UNIVERSITARIA</oddFooter>
  </headerFooter>
</worksheet>
</file>

<file path=xl/worksheets/sheet17.xml><?xml version="1.0" encoding="utf-8"?>
<worksheet xmlns="http://schemas.openxmlformats.org/spreadsheetml/2006/main" xmlns:r="http://schemas.openxmlformats.org/officeDocument/2006/relationships">
  <dimension ref="A1:K31"/>
  <sheetViews>
    <sheetView topLeftCell="A10" zoomScaleNormal="100" workbookViewId="0">
      <selection activeCell="A4" sqref="A4:M28"/>
    </sheetView>
  </sheetViews>
  <sheetFormatPr baseColWidth="10" defaultRowHeight="15"/>
  <cols>
    <col min="1" max="1" width="27.85546875" customWidth="1"/>
    <col min="2" max="10" width="10.7109375" customWidth="1"/>
  </cols>
  <sheetData>
    <row r="1" spans="1:11">
      <c r="A1" s="10" t="s">
        <v>267</v>
      </c>
      <c r="B1" s="10"/>
      <c r="C1" s="10"/>
      <c r="D1" s="10"/>
      <c r="K1" s="22" t="s">
        <v>134</v>
      </c>
    </row>
    <row r="2" spans="1:11">
      <c r="A2" s="145"/>
      <c r="B2" s="145"/>
      <c r="C2" s="145"/>
      <c r="D2" s="145"/>
      <c r="E2" s="146"/>
      <c r="F2" s="146"/>
      <c r="G2" s="146"/>
      <c r="H2" s="146"/>
      <c r="I2" s="146"/>
      <c r="J2" s="146"/>
    </row>
    <row r="3" spans="1:11">
      <c r="A3" s="145"/>
      <c r="B3" s="145"/>
      <c r="C3" s="145"/>
      <c r="D3" s="145"/>
      <c r="E3" s="146"/>
      <c r="F3" s="146"/>
      <c r="G3" s="146"/>
      <c r="H3" s="146"/>
      <c r="I3" s="146"/>
      <c r="J3" s="146"/>
    </row>
    <row r="4" spans="1:11">
      <c r="A4" s="374">
        <v>2019</v>
      </c>
      <c r="B4" s="147" t="s">
        <v>268</v>
      </c>
      <c r="C4" s="147"/>
      <c r="D4" s="147"/>
      <c r="E4" s="147" t="s">
        <v>269</v>
      </c>
      <c r="F4" s="147"/>
      <c r="G4" s="147"/>
      <c r="H4" s="147" t="s">
        <v>270</v>
      </c>
      <c r="I4" s="147"/>
      <c r="J4" s="147"/>
    </row>
    <row r="5" spans="1:11" s="148" customFormat="1">
      <c r="A5" s="375"/>
      <c r="B5" s="96" t="s">
        <v>139</v>
      </c>
      <c r="C5" s="96" t="s">
        <v>199</v>
      </c>
      <c r="D5" s="96" t="s">
        <v>200</v>
      </c>
      <c r="E5" s="96" t="s">
        <v>139</v>
      </c>
      <c r="F5" s="96" t="s">
        <v>199</v>
      </c>
      <c r="G5" s="96" t="s">
        <v>200</v>
      </c>
      <c r="H5" s="96" t="s">
        <v>139</v>
      </c>
      <c r="I5" s="96" t="s">
        <v>199</v>
      </c>
      <c r="J5" s="96" t="s">
        <v>200</v>
      </c>
    </row>
    <row r="6" spans="1:11" s="49" customFormat="1" ht="15" customHeight="1">
      <c r="A6" s="54" t="s">
        <v>139</v>
      </c>
      <c r="B6" s="54"/>
      <c r="C6" s="54"/>
      <c r="D6" s="54"/>
      <c r="E6" s="55"/>
      <c r="F6" s="55"/>
      <c r="G6" s="55"/>
      <c r="H6" s="55"/>
      <c r="I6" s="55"/>
      <c r="J6" s="55"/>
    </row>
    <row r="7" spans="1:11" s="49" customFormat="1" ht="15" customHeight="1">
      <c r="A7" s="141" t="s">
        <v>271</v>
      </c>
      <c r="B7" s="149">
        <v>9838</v>
      </c>
      <c r="C7" s="149">
        <v>4146</v>
      </c>
      <c r="D7" s="149">
        <v>5692</v>
      </c>
      <c r="E7" s="149">
        <v>9593</v>
      </c>
      <c r="F7" s="149">
        <v>4028</v>
      </c>
      <c r="G7" s="149">
        <v>5565</v>
      </c>
      <c r="H7" s="149">
        <v>8504</v>
      </c>
      <c r="I7" s="149">
        <v>3558</v>
      </c>
      <c r="J7" s="149">
        <v>4946</v>
      </c>
    </row>
    <row r="8" spans="1:11" s="49" customFormat="1" ht="15" customHeight="1">
      <c r="A8" s="101" t="s">
        <v>272</v>
      </c>
      <c r="B8" s="46">
        <v>7866</v>
      </c>
      <c r="C8" s="46">
        <v>3279</v>
      </c>
      <c r="D8" s="46">
        <v>4587</v>
      </c>
      <c r="E8" s="46">
        <v>7783</v>
      </c>
      <c r="F8" s="46">
        <v>3237</v>
      </c>
      <c r="G8" s="46">
        <v>4546</v>
      </c>
      <c r="H8" s="46">
        <v>7131</v>
      </c>
      <c r="I8" s="46">
        <v>2962</v>
      </c>
      <c r="J8" s="46">
        <v>4169</v>
      </c>
    </row>
    <row r="9" spans="1:11" s="49" customFormat="1" ht="15" customHeight="1">
      <c r="A9" s="101" t="s">
        <v>273</v>
      </c>
      <c r="B9" s="46">
        <v>1358</v>
      </c>
      <c r="C9" s="46">
        <v>603</v>
      </c>
      <c r="D9" s="46">
        <v>755</v>
      </c>
      <c r="E9" s="46">
        <v>1300</v>
      </c>
      <c r="F9" s="46">
        <v>575</v>
      </c>
      <c r="G9" s="46">
        <v>725</v>
      </c>
      <c r="H9" s="46">
        <v>1043</v>
      </c>
      <c r="I9" s="46">
        <v>463</v>
      </c>
      <c r="J9" s="46">
        <v>580</v>
      </c>
    </row>
    <row r="10" spans="1:11" s="49" customFormat="1" ht="15" customHeight="1">
      <c r="A10" s="101" t="s">
        <v>274</v>
      </c>
      <c r="B10" s="46">
        <v>512</v>
      </c>
      <c r="C10" s="46">
        <v>229</v>
      </c>
      <c r="D10" s="46">
        <v>283</v>
      </c>
      <c r="E10" s="46">
        <v>415</v>
      </c>
      <c r="F10" s="46">
        <v>183</v>
      </c>
      <c r="G10" s="46">
        <v>232</v>
      </c>
      <c r="H10" s="46">
        <v>252</v>
      </c>
      <c r="I10" s="46">
        <v>110</v>
      </c>
      <c r="J10" s="46">
        <v>142</v>
      </c>
    </row>
    <row r="11" spans="1:11" s="49" customFormat="1" ht="15" customHeight="1">
      <c r="A11" s="101" t="s">
        <v>275</v>
      </c>
      <c r="B11" s="46">
        <v>82</v>
      </c>
      <c r="C11" s="46">
        <v>24</v>
      </c>
      <c r="D11" s="46">
        <v>58</v>
      </c>
      <c r="E11" s="46">
        <v>75</v>
      </c>
      <c r="F11" s="46">
        <v>22</v>
      </c>
      <c r="G11" s="46">
        <v>53</v>
      </c>
      <c r="H11" s="46">
        <v>62</v>
      </c>
      <c r="I11" s="46">
        <v>16</v>
      </c>
      <c r="J11" s="46">
        <v>46</v>
      </c>
    </row>
    <row r="12" spans="1:11" s="150" customFormat="1" ht="15" customHeight="1">
      <c r="A12" s="101" t="s">
        <v>276</v>
      </c>
      <c r="B12" s="46">
        <v>20</v>
      </c>
      <c r="C12" s="46">
        <v>11</v>
      </c>
      <c r="D12" s="46">
        <v>9</v>
      </c>
      <c r="E12" s="46">
        <v>20</v>
      </c>
      <c r="F12" s="46">
        <v>11</v>
      </c>
      <c r="G12" s="46">
        <v>9</v>
      </c>
      <c r="H12" s="46">
        <v>16</v>
      </c>
      <c r="I12" s="46">
        <v>7</v>
      </c>
      <c r="J12" s="46">
        <v>9</v>
      </c>
    </row>
    <row r="13" spans="1:11" s="49" customFormat="1" ht="15" customHeight="1">
      <c r="A13" s="54" t="s">
        <v>277</v>
      </c>
      <c r="B13" s="151"/>
      <c r="C13" s="151"/>
      <c r="D13" s="151"/>
      <c r="E13" s="152"/>
      <c r="F13" s="152"/>
      <c r="G13" s="152"/>
      <c r="H13" s="152"/>
      <c r="I13" s="152"/>
      <c r="J13" s="152"/>
    </row>
    <row r="14" spans="1:11" s="49" customFormat="1" ht="15" customHeight="1">
      <c r="A14" s="141" t="s">
        <v>271</v>
      </c>
      <c r="B14" s="149">
        <v>7498</v>
      </c>
      <c r="C14" s="149">
        <v>3161</v>
      </c>
      <c r="D14" s="149">
        <v>4337</v>
      </c>
      <c r="E14" s="149">
        <v>7453</v>
      </c>
      <c r="F14" s="149">
        <v>3141</v>
      </c>
      <c r="G14" s="149">
        <v>4312</v>
      </c>
      <c r="H14" s="149">
        <v>6888</v>
      </c>
      <c r="I14" s="149">
        <v>2895</v>
      </c>
      <c r="J14" s="149">
        <v>3993</v>
      </c>
    </row>
    <row r="15" spans="1:11" s="49" customFormat="1" ht="15" customHeight="1">
      <c r="A15" s="101" t="s">
        <v>272</v>
      </c>
      <c r="B15" s="46">
        <v>6679</v>
      </c>
      <c r="C15" s="46">
        <v>2778</v>
      </c>
      <c r="D15" s="46">
        <v>3901</v>
      </c>
      <c r="E15" s="46">
        <v>6642</v>
      </c>
      <c r="F15" s="46">
        <v>2760</v>
      </c>
      <c r="G15" s="46">
        <v>3882</v>
      </c>
      <c r="H15" s="46">
        <v>6240</v>
      </c>
      <c r="I15" s="46">
        <v>2590</v>
      </c>
      <c r="J15" s="46">
        <v>3650</v>
      </c>
    </row>
    <row r="16" spans="1:11" s="49" customFormat="1" ht="15" customHeight="1">
      <c r="A16" s="101" t="s">
        <v>273</v>
      </c>
      <c r="B16" s="46">
        <v>819</v>
      </c>
      <c r="C16" s="46">
        <v>383</v>
      </c>
      <c r="D16" s="46">
        <v>436</v>
      </c>
      <c r="E16" s="46">
        <v>811</v>
      </c>
      <c r="F16" s="46">
        <v>381</v>
      </c>
      <c r="G16" s="46">
        <v>430</v>
      </c>
      <c r="H16" s="46">
        <v>648</v>
      </c>
      <c r="I16" s="46">
        <v>305</v>
      </c>
      <c r="J16" s="46">
        <v>343</v>
      </c>
    </row>
    <row r="17" spans="1:10" s="49" customFormat="1" ht="15" customHeight="1">
      <c r="A17" s="54" t="s">
        <v>278</v>
      </c>
      <c r="B17" s="151"/>
      <c r="C17" s="151"/>
      <c r="D17" s="151"/>
      <c r="E17" s="152"/>
      <c r="F17" s="152"/>
      <c r="G17" s="152"/>
      <c r="H17" s="152"/>
      <c r="I17" s="152"/>
      <c r="J17" s="152"/>
    </row>
    <row r="18" spans="1:10" s="49" customFormat="1" ht="15" customHeight="1">
      <c r="A18" s="141" t="s">
        <v>271</v>
      </c>
      <c r="B18" s="149">
        <v>426</v>
      </c>
      <c r="C18" s="149">
        <v>212</v>
      </c>
      <c r="D18" s="149">
        <v>214</v>
      </c>
      <c r="E18" s="149">
        <v>416</v>
      </c>
      <c r="F18" s="149">
        <v>202</v>
      </c>
      <c r="G18" s="149">
        <v>214</v>
      </c>
      <c r="H18" s="149">
        <v>330</v>
      </c>
      <c r="I18" s="149">
        <v>157</v>
      </c>
      <c r="J18" s="149">
        <v>173</v>
      </c>
    </row>
    <row r="19" spans="1:10" s="49" customFormat="1" ht="15" customHeight="1">
      <c r="A19" s="101" t="s">
        <v>272</v>
      </c>
      <c r="B19" s="46">
        <v>254</v>
      </c>
      <c r="C19" s="46">
        <v>132</v>
      </c>
      <c r="D19" s="46">
        <v>122</v>
      </c>
      <c r="E19" s="46">
        <v>247</v>
      </c>
      <c r="F19" s="46">
        <v>125</v>
      </c>
      <c r="G19" s="46">
        <v>122</v>
      </c>
      <c r="H19" s="46">
        <v>208</v>
      </c>
      <c r="I19" s="46">
        <v>100</v>
      </c>
      <c r="J19" s="46">
        <v>108</v>
      </c>
    </row>
    <row r="20" spans="1:10" s="49" customFormat="1" ht="15" customHeight="1">
      <c r="A20" s="101" t="s">
        <v>273</v>
      </c>
      <c r="B20" s="46">
        <v>172</v>
      </c>
      <c r="C20" s="46">
        <v>80</v>
      </c>
      <c r="D20" s="46">
        <v>92</v>
      </c>
      <c r="E20" s="46">
        <v>169</v>
      </c>
      <c r="F20" s="46">
        <v>77</v>
      </c>
      <c r="G20" s="46">
        <v>92</v>
      </c>
      <c r="H20" s="46">
        <v>122</v>
      </c>
      <c r="I20" s="46">
        <v>57</v>
      </c>
      <c r="J20" s="46">
        <v>65</v>
      </c>
    </row>
    <row r="21" spans="1:10">
      <c r="A21" s="54" t="s">
        <v>279</v>
      </c>
      <c r="B21" s="151"/>
      <c r="C21" s="151"/>
      <c r="D21" s="151"/>
      <c r="E21" s="152"/>
      <c r="F21" s="152"/>
      <c r="G21" s="152"/>
      <c r="H21" s="152"/>
      <c r="I21" s="152"/>
      <c r="J21" s="152"/>
    </row>
    <row r="22" spans="1:10">
      <c r="A22" s="141" t="s">
        <v>271</v>
      </c>
      <c r="B22" s="149">
        <v>1300</v>
      </c>
      <c r="C22" s="149">
        <v>509</v>
      </c>
      <c r="D22" s="149">
        <v>791</v>
      </c>
      <c r="E22" s="149">
        <v>1214</v>
      </c>
      <c r="F22" s="149">
        <v>469</v>
      </c>
      <c r="G22" s="149">
        <v>745</v>
      </c>
      <c r="H22" s="149">
        <v>956</v>
      </c>
      <c r="I22" s="149">
        <v>373</v>
      </c>
      <c r="J22" s="149">
        <v>583</v>
      </c>
    </row>
    <row r="23" spans="1:10">
      <c r="A23" s="101" t="s">
        <v>272</v>
      </c>
      <c r="B23" s="46">
        <v>933</v>
      </c>
      <c r="C23" s="46">
        <v>369</v>
      </c>
      <c r="D23" s="46">
        <v>564</v>
      </c>
      <c r="E23" s="46">
        <v>894</v>
      </c>
      <c r="F23" s="46">
        <v>352</v>
      </c>
      <c r="G23" s="46">
        <v>542</v>
      </c>
      <c r="H23" s="46">
        <v>683</v>
      </c>
      <c r="I23" s="46">
        <v>272</v>
      </c>
      <c r="J23" s="46">
        <v>411</v>
      </c>
    </row>
    <row r="24" spans="1:10">
      <c r="A24" s="101" t="s">
        <v>273</v>
      </c>
      <c r="B24" s="46">
        <v>367</v>
      </c>
      <c r="C24" s="46">
        <v>140</v>
      </c>
      <c r="D24" s="46">
        <v>227</v>
      </c>
      <c r="E24" s="46">
        <v>320</v>
      </c>
      <c r="F24" s="46">
        <v>117</v>
      </c>
      <c r="G24" s="46">
        <v>203</v>
      </c>
      <c r="H24" s="46">
        <v>273</v>
      </c>
      <c r="I24" s="46">
        <v>101</v>
      </c>
      <c r="J24" s="46">
        <v>172</v>
      </c>
    </row>
    <row r="25" spans="1:10">
      <c r="A25" s="58"/>
      <c r="B25" s="58"/>
      <c r="C25" s="58"/>
      <c r="D25" s="58"/>
      <c r="E25" s="58"/>
      <c r="F25" s="58"/>
      <c r="G25" s="58"/>
      <c r="H25" s="58"/>
      <c r="I25" s="58"/>
      <c r="J25" s="58"/>
    </row>
    <row r="26" spans="1:10">
      <c r="A26" s="153" t="s">
        <v>280</v>
      </c>
      <c r="B26" s="153"/>
      <c r="C26" s="153"/>
      <c r="D26" s="153"/>
    </row>
    <row r="27" spans="1:10" ht="15" customHeight="1">
      <c r="A27" s="376" t="s">
        <v>281</v>
      </c>
      <c r="B27" s="376"/>
      <c r="C27" s="376"/>
      <c r="D27" s="376"/>
      <c r="E27" s="377"/>
      <c r="F27" s="377"/>
      <c r="G27" s="377"/>
      <c r="H27" s="377"/>
      <c r="I27" s="377"/>
      <c r="J27" s="377"/>
    </row>
    <row r="28" spans="1:10" ht="15" customHeight="1">
      <c r="A28" s="154"/>
      <c r="B28" s="154"/>
      <c r="C28" s="154"/>
      <c r="D28" s="154"/>
    </row>
    <row r="29" spans="1:10">
      <c r="A29" s="155" t="s">
        <v>282</v>
      </c>
      <c r="B29" s="155"/>
      <c r="C29" s="155"/>
      <c r="D29" s="155"/>
    </row>
    <row r="31" spans="1:10">
      <c r="A31" s="155"/>
    </row>
  </sheetData>
  <mergeCells count="2">
    <mergeCell ref="A4:A5"/>
    <mergeCell ref="A27:J27"/>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&amp;L_x000D_&amp;"calibri"&amp;12&amp;B13.2.1. Pruebas de Acceso a la Universidad. Alumnado matriculado, presentado y aprobado según fase, convocatoria y sexo.&amp;R&amp;"calibri"&amp;10&amp;P</oddHeader>
    <oddFooter>&amp;L&amp;"calibri"&amp;8&amp;I&amp;"-,Cursiva"&amp;8ANUARIO ESTADÍSTICO DE LA REGIÓN DE MURCIA 2019. TOMO I. DATOS REGIONALES&amp;R&amp;"calibri"&amp;8&amp;I13.2. PRUEBAS DE ACCESO A LA UNIVERSIDAD</oddFooter>
  </headerFooter>
</worksheet>
</file>

<file path=xl/worksheets/sheet18.xml><?xml version="1.0" encoding="utf-8"?>
<worksheet xmlns="http://schemas.openxmlformats.org/spreadsheetml/2006/main" xmlns:r="http://schemas.openxmlformats.org/officeDocument/2006/relationships">
  <dimension ref="A1:AF42"/>
  <sheetViews>
    <sheetView topLeftCell="A25" zoomScaleNormal="100" workbookViewId="0">
      <selection activeCell="A4" sqref="A4:M28"/>
    </sheetView>
  </sheetViews>
  <sheetFormatPr baseColWidth="10" defaultRowHeight="15"/>
  <cols>
    <col min="1" max="1" width="32" customWidth="1"/>
    <col min="2" max="11" width="8.7109375" customWidth="1"/>
    <col min="13" max="33" width="12.7109375" customWidth="1"/>
  </cols>
  <sheetData>
    <row r="1" spans="1:32">
      <c r="A1" s="21" t="s">
        <v>283</v>
      </c>
      <c r="L1" s="22" t="s">
        <v>134</v>
      </c>
    </row>
    <row r="2" spans="1:32">
      <c r="A2" s="10"/>
    </row>
    <row r="4" spans="1:32">
      <c r="A4" s="147"/>
      <c r="B4" s="147" t="s">
        <v>284</v>
      </c>
      <c r="C4" s="147"/>
      <c r="D4" s="147" t="s">
        <v>210</v>
      </c>
      <c r="E4" s="147"/>
      <c r="F4" s="147" t="s">
        <v>285</v>
      </c>
      <c r="G4" s="147"/>
      <c r="H4" s="147" t="s">
        <v>286</v>
      </c>
      <c r="I4" s="147"/>
      <c r="J4" s="147" t="s">
        <v>287</v>
      </c>
      <c r="K4" s="147"/>
    </row>
    <row r="5" spans="1:32" s="98" customFormat="1" ht="15" customHeight="1">
      <c r="A5" s="156"/>
      <c r="B5" s="157" t="s">
        <v>199</v>
      </c>
      <c r="C5" s="157" t="s">
        <v>200</v>
      </c>
      <c r="D5" s="157" t="s">
        <v>199</v>
      </c>
      <c r="E5" s="157" t="s">
        <v>200</v>
      </c>
      <c r="F5" s="157" t="s">
        <v>199</v>
      </c>
      <c r="G5" s="157" t="s">
        <v>200</v>
      </c>
      <c r="H5" s="157" t="s">
        <v>199</v>
      </c>
      <c r="I5" s="157" t="s">
        <v>200</v>
      </c>
      <c r="J5" s="157" t="s">
        <v>199</v>
      </c>
      <c r="K5" s="157" t="s">
        <v>200</v>
      </c>
      <c r="M5"/>
      <c r="N5"/>
      <c r="O5"/>
      <c r="P5"/>
      <c r="Q5"/>
      <c r="R5"/>
      <c r="S5"/>
      <c r="T5"/>
      <c r="U5"/>
      <c r="V5"/>
      <c r="W5"/>
      <c r="X5"/>
    </row>
    <row r="6" spans="1:32">
      <c r="A6" s="158" t="s">
        <v>288</v>
      </c>
      <c r="B6" s="159"/>
      <c r="C6" s="159"/>
      <c r="D6" s="159"/>
      <c r="E6" s="159"/>
      <c r="F6" s="159"/>
      <c r="G6" s="159"/>
      <c r="H6" s="159"/>
      <c r="I6" s="159"/>
      <c r="J6" s="159"/>
      <c r="K6" s="159"/>
    </row>
    <row r="7" spans="1:32">
      <c r="A7" s="160" t="s">
        <v>289</v>
      </c>
      <c r="B7" s="161">
        <v>19381</v>
      </c>
      <c r="C7" s="161">
        <v>23674</v>
      </c>
      <c r="D7" s="161">
        <v>19051</v>
      </c>
      <c r="E7" s="161">
        <v>23359</v>
      </c>
      <c r="F7" s="161">
        <v>19016</v>
      </c>
      <c r="G7" s="161">
        <v>23741</v>
      </c>
      <c r="H7" s="161">
        <v>18813</v>
      </c>
      <c r="I7" s="161">
        <v>24021</v>
      </c>
      <c r="J7" s="161">
        <v>18526</v>
      </c>
      <c r="K7" s="161">
        <v>23808</v>
      </c>
      <c r="M7" s="53"/>
      <c r="N7" s="53"/>
      <c r="O7" s="53"/>
      <c r="P7" s="53"/>
      <c r="Q7" s="53"/>
      <c r="R7" s="53"/>
      <c r="S7" s="53"/>
      <c r="T7" s="53"/>
      <c r="U7" s="53"/>
      <c r="V7" s="53"/>
      <c r="W7" s="46"/>
      <c r="X7" s="46"/>
      <c r="Y7" s="46"/>
      <c r="Z7" s="46"/>
      <c r="AA7" s="46"/>
      <c r="AB7" s="46"/>
      <c r="AC7" s="46"/>
      <c r="AD7" s="46"/>
      <c r="AE7" s="46"/>
      <c r="AF7" s="46"/>
    </row>
    <row r="8" spans="1:32">
      <c r="A8" s="162" t="s">
        <v>290</v>
      </c>
      <c r="B8" s="161">
        <v>18729</v>
      </c>
      <c r="C8" s="161">
        <v>23004</v>
      </c>
      <c r="D8" s="161">
        <v>18798</v>
      </c>
      <c r="E8" s="161">
        <v>23184</v>
      </c>
      <c r="F8" s="161">
        <v>19009</v>
      </c>
      <c r="G8" s="161">
        <v>23734</v>
      </c>
      <c r="H8" s="161">
        <v>18813</v>
      </c>
      <c r="I8" s="161">
        <v>24021</v>
      </c>
      <c r="J8" s="161">
        <v>18526</v>
      </c>
      <c r="K8" s="161">
        <v>23808</v>
      </c>
      <c r="M8" s="53"/>
      <c r="N8" s="53"/>
      <c r="O8" s="53"/>
      <c r="P8" s="53"/>
      <c r="Q8" s="53"/>
      <c r="R8" s="53"/>
      <c r="S8" s="53"/>
      <c r="T8" s="53"/>
      <c r="U8" s="53"/>
      <c r="V8" s="53"/>
      <c r="W8" s="46"/>
      <c r="X8" s="46"/>
      <c r="Y8" s="46"/>
      <c r="Z8" s="46"/>
      <c r="AA8" s="46"/>
      <c r="AB8" s="46"/>
      <c r="AC8" s="46"/>
      <c r="AD8" s="46"/>
      <c r="AE8" s="46"/>
      <c r="AF8" s="46"/>
    </row>
    <row r="9" spans="1:32">
      <c r="A9" s="162" t="s">
        <v>291</v>
      </c>
      <c r="B9" s="161">
        <v>652</v>
      </c>
      <c r="C9" s="161">
        <v>670</v>
      </c>
      <c r="D9" s="161">
        <v>253</v>
      </c>
      <c r="E9" s="161">
        <v>175</v>
      </c>
      <c r="F9" s="161">
        <v>7</v>
      </c>
      <c r="G9" s="161">
        <v>7</v>
      </c>
      <c r="H9" s="161"/>
      <c r="I9" s="161"/>
      <c r="J9" s="161"/>
      <c r="K9" s="161"/>
      <c r="M9" s="53"/>
      <c r="N9" s="53"/>
      <c r="O9" s="53"/>
      <c r="P9" s="53"/>
      <c r="Q9" s="53"/>
      <c r="R9" s="53"/>
      <c r="S9" s="53"/>
      <c r="T9" s="53"/>
      <c r="U9" s="53"/>
      <c r="V9" s="53"/>
      <c r="W9" s="46"/>
      <c r="X9" s="46"/>
      <c r="Y9" s="46"/>
      <c r="Z9" s="46"/>
      <c r="AA9" s="46"/>
      <c r="AB9" s="46"/>
      <c r="AC9" s="46"/>
      <c r="AD9" s="46"/>
      <c r="AE9" s="46"/>
      <c r="AF9" s="46"/>
    </row>
    <row r="10" spans="1:32">
      <c r="A10" s="163" t="s">
        <v>292</v>
      </c>
      <c r="B10" s="161">
        <v>594</v>
      </c>
      <c r="C10" s="161">
        <v>629</v>
      </c>
      <c r="D10" s="161"/>
      <c r="E10" s="161"/>
      <c r="F10" s="161"/>
      <c r="G10" s="161"/>
      <c r="H10" s="161"/>
      <c r="I10" s="161"/>
      <c r="J10" s="161"/>
      <c r="K10" s="161"/>
      <c r="M10" s="53"/>
      <c r="N10" s="53"/>
      <c r="O10" s="53"/>
      <c r="P10" s="53"/>
      <c r="Q10" s="53"/>
      <c r="R10" s="53"/>
      <c r="S10" s="53"/>
      <c r="T10" s="53"/>
      <c r="U10" s="53"/>
      <c r="V10" s="53"/>
      <c r="W10" s="46"/>
      <c r="X10" s="46"/>
      <c r="Y10" s="46"/>
      <c r="Z10" s="46"/>
      <c r="AA10" s="46"/>
      <c r="AB10" s="46"/>
      <c r="AC10" s="46"/>
      <c r="AD10" s="46"/>
      <c r="AE10" s="46"/>
      <c r="AF10" s="46"/>
    </row>
    <row r="11" spans="1:32">
      <c r="A11" s="163" t="s">
        <v>293</v>
      </c>
      <c r="B11" s="161">
        <v>58</v>
      </c>
      <c r="C11" s="161">
        <v>41</v>
      </c>
      <c r="D11" s="161"/>
      <c r="E11" s="161"/>
      <c r="F11" s="161"/>
      <c r="G11" s="161"/>
      <c r="H11" s="161"/>
      <c r="I11" s="161"/>
      <c r="J11" s="161"/>
      <c r="K11" s="161"/>
      <c r="M11" s="53"/>
      <c r="N11" s="53"/>
      <c r="O11" s="53"/>
      <c r="P11" s="53"/>
      <c r="Q11" s="53"/>
      <c r="R11" s="53"/>
      <c r="S11" s="53"/>
      <c r="T11" s="53"/>
      <c r="U11" s="53"/>
      <c r="V11" s="53"/>
      <c r="W11" s="46"/>
      <c r="X11" s="46"/>
      <c r="Y11" s="46"/>
      <c r="Z11" s="46"/>
      <c r="AA11" s="46"/>
      <c r="AB11" s="46"/>
      <c r="AC11" s="46"/>
      <c r="AD11" s="46"/>
      <c r="AE11" s="46"/>
      <c r="AF11" s="46"/>
    </row>
    <row r="12" spans="1:32">
      <c r="A12" s="160" t="s">
        <v>294</v>
      </c>
      <c r="B12" s="161">
        <v>2231</v>
      </c>
      <c r="C12" s="161">
        <v>2630</v>
      </c>
      <c r="D12" s="161">
        <v>2722</v>
      </c>
      <c r="E12" s="161">
        <v>3168</v>
      </c>
      <c r="F12" s="161">
        <v>2574</v>
      </c>
      <c r="G12" s="161">
        <v>3154</v>
      </c>
      <c r="H12" s="161">
        <v>2498</v>
      </c>
      <c r="I12" s="161">
        <v>3071</v>
      </c>
      <c r="J12" s="161">
        <v>2498</v>
      </c>
      <c r="K12" s="161">
        <v>3050</v>
      </c>
      <c r="M12" s="53"/>
      <c r="N12" s="53"/>
      <c r="O12" s="53"/>
      <c r="P12" s="53"/>
      <c r="Q12" s="53"/>
      <c r="R12" s="53"/>
      <c r="S12" s="53"/>
      <c r="T12" s="53"/>
      <c r="U12" s="53"/>
      <c r="V12" s="53"/>
      <c r="W12" s="46"/>
      <c r="X12" s="46"/>
      <c r="Y12" s="46"/>
      <c r="Z12" s="46"/>
      <c r="AA12" s="46"/>
      <c r="AB12" s="46"/>
      <c r="AC12" s="46"/>
      <c r="AD12" s="46"/>
      <c r="AE12" s="46"/>
      <c r="AF12" s="46"/>
    </row>
    <row r="13" spans="1:32">
      <c r="A13" s="160" t="s">
        <v>295</v>
      </c>
      <c r="B13" s="161">
        <v>516</v>
      </c>
      <c r="C13" s="161">
        <v>519</v>
      </c>
      <c r="D13" s="161">
        <v>946</v>
      </c>
      <c r="E13" s="161">
        <v>930</v>
      </c>
      <c r="F13" s="161">
        <v>1245</v>
      </c>
      <c r="G13" s="161">
        <v>1203</v>
      </c>
      <c r="H13" s="161">
        <v>1490</v>
      </c>
      <c r="I13" s="161">
        <v>1529</v>
      </c>
      <c r="J13" s="161">
        <v>1668</v>
      </c>
      <c r="K13" s="161">
        <v>1652</v>
      </c>
      <c r="M13" s="53"/>
      <c r="N13" s="53"/>
      <c r="O13" s="53"/>
      <c r="P13" s="53"/>
      <c r="Q13" s="53"/>
      <c r="R13" s="53"/>
      <c r="S13" s="53"/>
      <c r="T13" s="53"/>
      <c r="U13" s="53"/>
      <c r="V13" s="53"/>
      <c r="W13" s="46"/>
      <c r="X13" s="46"/>
      <c r="Y13" s="46"/>
      <c r="Z13" s="46"/>
      <c r="AA13" s="46"/>
      <c r="AB13" s="46"/>
      <c r="AC13" s="46"/>
      <c r="AD13" s="46"/>
      <c r="AE13" s="46"/>
      <c r="AF13" s="46"/>
    </row>
    <row r="14" spans="1:32">
      <c r="A14" s="75" t="s">
        <v>296</v>
      </c>
      <c r="B14" s="164"/>
      <c r="C14" s="164"/>
      <c r="D14" s="164"/>
      <c r="E14" s="164"/>
      <c r="F14" s="164"/>
      <c r="G14" s="164"/>
      <c r="H14" s="164"/>
      <c r="I14" s="164"/>
      <c r="J14" s="164"/>
      <c r="K14" s="164"/>
      <c r="M14" s="53"/>
      <c r="N14" s="53"/>
      <c r="O14" s="53"/>
      <c r="P14" s="53"/>
      <c r="Q14" s="53"/>
      <c r="R14" s="53"/>
      <c r="S14" s="53"/>
      <c r="T14" s="53"/>
      <c r="U14" s="53"/>
      <c r="V14" s="53"/>
      <c r="W14" s="46"/>
      <c r="X14" s="46"/>
      <c r="Y14" s="46"/>
      <c r="Z14" s="46"/>
      <c r="AA14" s="46"/>
      <c r="AB14" s="46"/>
      <c r="AC14" s="46"/>
      <c r="AD14" s="46"/>
      <c r="AE14" s="46"/>
      <c r="AF14" s="46"/>
    </row>
    <row r="15" spans="1:32">
      <c r="A15" s="160" t="s">
        <v>289</v>
      </c>
      <c r="B15" s="161">
        <v>10885</v>
      </c>
      <c r="C15" s="161">
        <v>17384</v>
      </c>
      <c r="D15" s="161">
        <v>10820</v>
      </c>
      <c r="E15" s="161">
        <v>17035</v>
      </c>
      <c r="F15" s="161">
        <v>10881</v>
      </c>
      <c r="G15" s="161">
        <v>17189</v>
      </c>
      <c r="H15" s="161">
        <v>10704</v>
      </c>
      <c r="I15" s="161">
        <v>17096</v>
      </c>
      <c r="J15" s="161">
        <v>10480</v>
      </c>
      <c r="K15" s="161">
        <v>17044</v>
      </c>
      <c r="M15" s="53"/>
      <c r="N15" s="53"/>
      <c r="O15" s="53"/>
      <c r="P15" s="53"/>
      <c r="Q15" s="53"/>
      <c r="R15" s="53"/>
      <c r="S15" s="53"/>
      <c r="T15" s="53"/>
      <c r="U15" s="53"/>
      <c r="V15" s="53"/>
      <c r="W15" s="46"/>
      <c r="X15" s="46"/>
      <c r="Y15" s="46"/>
      <c r="Z15" s="46"/>
      <c r="AA15" s="46"/>
      <c r="AB15" s="46"/>
      <c r="AC15" s="46"/>
      <c r="AD15" s="46"/>
      <c r="AE15" s="46"/>
      <c r="AF15" s="46"/>
    </row>
    <row r="16" spans="1:32">
      <c r="A16" s="162" t="s">
        <v>290</v>
      </c>
      <c r="B16" s="161">
        <v>10582</v>
      </c>
      <c r="C16" s="161">
        <v>16837</v>
      </c>
      <c r="D16" s="161">
        <v>10792</v>
      </c>
      <c r="E16" s="161">
        <v>16947</v>
      </c>
      <c r="F16" s="161">
        <v>10874</v>
      </c>
      <c r="G16" s="161">
        <v>17182</v>
      </c>
      <c r="H16" s="161">
        <v>10704</v>
      </c>
      <c r="I16" s="161">
        <v>17096</v>
      </c>
      <c r="J16" s="161">
        <v>10480</v>
      </c>
      <c r="K16" s="161">
        <v>17044</v>
      </c>
      <c r="M16" s="53"/>
      <c r="N16" s="53"/>
      <c r="O16" s="53"/>
      <c r="P16" s="53"/>
      <c r="Q16" s="53"/>
      <c r="R16" s="53"/>
      <c r="S16" s="53"/>
      <c r="T16" s="53"/>
      <c r="U16" s="53"/>
      <c r="V16" s="53"/>
      <c r="W16" s="46"/>
      <c r="X16" s="46"/>
      <c r="Y16" s="46"/>
      <c r="Z16" s="46"/>
      <c r="AA16" s="46"/>
      <c r="AB16" s="46"/>
      <c r="AC16" s="46"/>
      <c r="AD16" s="46"/>
      <c r="AE16" s="46"/>
      <c r="AF16" s="46"/>
    </row>
    <row r="17" spans="1:32">
      <c r="A17" s="162" t="s">
        <v>291</v>
      </c>
      <c r="B17" s="161">
        <v>303</v>
      </c>
      <c r="C17" s="161">
        <v>547</v>
      </c>
      <c r="D17" s="161">
        <v>28</v>
      </c>
      <c r="E17" s="161">
        <v>88</v>
      </c>
      <c r="F17" s="161">
        <v>7</v>
      </c>
      <c r="G17" s="161">
        <v>7</v>
      </c>
      <c r="H17" s="161"/>
      <c r="I17" s="161"/>
      <c r="J17" s="161"/>
      <c r="K17" s="161"/>
      <c r="M17" s="53"/>
      <c r="N17" s="53"/>
      <c r="O17" s="53"/>
      <c r="P17" s="53"/>
      <c r="Q17" s="53"/>
      <c r="R17" s="53"/>
      <c r="S17" s="53"/>
      <c r="T17" s="53"/>
      <c r="U17" s="53"/>
      <c r="V17" s="53"/>
      <c r="W17" s="46"/>
      <c r="X17" s="46"/>
      <c r="Y17" s="46"/>
      <c r="Z17" s="46"/>
      <c r="AA17" s="46"/>
      <c r="AB17" s="46"/>
      <c r="AC17" s="46"/>
      <c r="AD17" s="46"/>
      <c r="AE17" s="46"/>
      <c r="AF17" s="46"/>
    </row>
    <row r="18" spans="1:32">
      <c r="A18" s="163" t="s">
        <v>292</v>
      </c>
      <c r="B18" s="161">
        <v>300</v>
      </c>
      <c r="C18" s="161">
        <v>534</v>
      </c>
      <c r="D18" s="161"/>
      <c r="E18" s="161"/>
      <c r="F18" s="161"/>
      <c r="G18" s="161"/>
      <c r="H18" s="161"/>
      <c r="I18" s="161"/>
      <c r="J18" s="161"/>
      <c r="K18" s="161"/>
      <c r="M18" s="53"/>
      <c r="N18" s="53"/>
      <c r="O18" s="53"/>
      <c r="P18" s="53"/>
      <c r="Q18" s="53"/>
      <c r="R18" s="53"/>
      <c r="S18" s="53"/>
      <c r="T18" s="53"/>
      <c r="U18" s="53"/>
      <c r="V18" s="53"/>
      <c r="W18" s="46"/>
      <c r="X18" s="46"/>
      <c r="Y18" s="46"/>
      <c r="Z18" s="46"/>
      <c r="AA18" s="46"/>
      <c r="AB18" s="46"/>
      <c r="AC18" s="46"/>
      <c r="AD18" s="46"/>
      <c r="AE18" s="46"/>
      <c r="AF18" s="46"/>
    </row>
    <row r="19" spans="1:32">
      <c r="A19" s="163" t="s">
        <v>293</v>
      </c>
      <c r="B19" s="161">
        <v>3</v>
      </c>
      <c r="C19" s="161">
        <v>13</v>
      </c>
      <c r="D19" s="161"/>
      <c r="E19" s="161"/>
      <c r="F19" s="161"/>
      <c r="G19" s="161"/>
      <c r="H19" s="161"/>
      <c r="I19" s="161"/>
      <c r="J19" s="161"/>
      <c r="K19" s="161"/>
      <c r="M19" s="53"/>
      <c r="N19" s="53"/>
      <c r="O19" s="53"/>
      <c r="P19" s="53"/>
      <c r="Q19" s="53"/>
      <c r="R19" s="53"/>
      <c r="S19" s="53"/>
      <c r="T19" s="53"/>
      <c r="U19" s="53"/>
      <c r="V19" s="53"/>
      <c r="W19" s="46"/>
      <c r="X19" s="46"/>
      <c r="Y19" s="46"/>
      <c r="Z19" s="46"/>
      <c r="AA19" s="46"/>
      <c r="AB19" s="46"/>
      <c r="AC19" s="46"/>
      <c r="AD19" s="46"/>
      <c r="AE19" s="46"/>
      <c r="AF19" s="46"/>
    </row>
    <row r="20" spans="1:32">
      <c r="A20" s="160" t="s">
        <v>294</v>
      </c>
      <c r="B20" s="161">
        <v>907</v>
      </c>
      <c r="C20" s="161">
        <v>1444</v>
      </c>
      <c r="D20" s="161">
        <v>913</v>
      </c>
      <c r="E20" s="161">
        <v>1434</v>
      </c>
      <c r="F20" s="161">
        <v>855</v>
      </c>
      <c r="G20" s="161">
        <v>1447</v>
      </c>
      <c r="H20" s="161">
        <v>894</v>
      </c>
      <c r="I20" s="161">
        <v>1595</v>
      </c>
      <c r="J20" s="161">
        <v>938</v>
      </c>
      <c r="K20" s="161">
        <v>1511</v>
      </c>
      <c r="M20" s="53"/>
      <c r="N20" s="53"/>
      <c r="O20" s="53"/>
      <c r="P20" s="53"/>
      <c r="Q20" s="53"/>
      <c r="R20" s="53"/>
      <c r="S20" s="53"/>
      <c r="T20" s="53"/>
      <c r="U20" s="53"/>
      <c r="V20" s="53"/>
      <c r="W20" s="46"/>
      <c r="X20" s="46"/>
      <c r="Y20" s="46"/>
      <c r="Z20" s="46"/>
      <c r="AA20" s="46"/>
      <c r="AB20" s="46"/>
      <c r="AC20" s="46"/>
      <c r="AD20" s="46"/>
      <c r="AE20" s="46"/>
      <c r="AF20" s="46"/>
    </row>
    <row r="21" spans="1:32">
      <c r="A21" s="160" t="s">
        <v>295</v>
      </c>
      <c r="B21" s="161">
        <v>355</v>
      </c>
      <c r="C21" s="161">
        <v>398</v>
      </c>
      <c r="D21" s="161">
        <v>658</v>
      </c>
      <c r="E21" s="161">
        <v>781</v>
      </c>
      <c r="F21" s="161">
        <v>859</v>
      </c>
      <c r="G21" s="161">
        <v>982</v>
      </c>
      <c r="H21" s="161">
        <v>991</v>
      </c>
      <c r="I21" s="161">
        <v>1198</v>
      </c>
      <c r="J21" s="161">
        <v>1141</v>
      </c>
      <c r="K21" s="161">
        <v>1302</v>
      </c>
      <c r="M21" s="53"/>
      <c r="N21" s="53"/>
      <c r="O21" s="53"/>
      <c r="P21" s="53"/>
      <c r="Q21" s="53"/>
      <c r="R21" s="53"/>
      <c r="S21" s="53"/>
      <c r="T21" s="53"/>
      <c r="U21" s="53"/>
      <c r="V21" s="53"/>
      <c r="W21" s="46"/>
      <c r="X21" s="46"/>
      <c r="Y21" s="46"/>
      <c r="Z21" s="46"/>
      <c r="AA21" s="46"/>
      <c r="AB21" s="46"/>
      <c r="AC21" s="46"/>
      <c r="AD21" s="46"/>
      <c r="AE21" s="46"/>
      <c r="AF21" s="46"/>
    </row>
    <row r="22" spans="1:32">
      <c r="A22" s="75" t="s">
        <v>297</v>
      </c>
      <c r="B22" s="164"/>
      <c r="C22" s="164"/>
      <c r="D22" s="164"/>
      <c r="E22" s="164"/>
      <c r="F22" s="164"/>
      <c r="G22" s="164"/>
      <c r="H22" s="164"/>
      <c r="I22" s="164"/>
      <c r="J22" s="164"/>
      <c r="K22" s="164"/>
      <c r="M22" s="53"/>
      <c r="N22" s="53"/>
      <c r="O22" s="53"/>
      <c r="P22" s="53"/>
      <c r="Q22" s="53"/>
      <c r="R22" s="53"/>
      <c r="S22" s="53"/>
      <c r="T22" s="53"/>
      <c r="U22" s="53"/>
      <c r="V22" s="53"/>
      <c r="W22" s="46"/>
      <c r="X22" s="46"/>
      <c r="Y22" s="46"/>
      <c r="Z22" s="46"/>
      <c r="AA22" s="46"/>
      <c r="AB22" s="46"/>
      <c r="AC22" s="46"/>
      <c r="AD22" s="46"/>
      <c r="AE22" s="46"/>
      <c r="AF22" s="46"/>
    </row>
    <row r="23" spans="1:32">
      <c r="A23" s="160" t="s">
        <v>289</v>
      </c>
      <c r="B23" s="161">
        <v>3889</v>
      </c>
      <c r="C23" s="161">
        <v>1496</v>
      </c>
      <c r="D23" s="161">
        <v>3716</v>
      </c>
      <c r="E23" s="161">
        <v>1443</v>
      </c>
      <c r="F23" s="161">
        <v>3422</v>
      </c>
      <c r="G23" s="161">
        <v>1329</v>
      </c>
      <c r="H23" s="161">
        <v>3292</v>
      </c>
      <c r="I23" s="161">
        <v>1236</v>
      </c>
      <c r="J23" s="161">
        <v>3308</v>
      </c>
      <c r="K23" s="161">
        <v>1168</v>
      </c>
      <c r="M23" s="53"/>
      <c r="N23" s="53"/>
      <c r="O23" s="53"/>
      <c r="P23" s="53"/>
      <c r="Q23" s="53"/>
      <c r="R23" s="53"/>
      <c r="S23" s="53"/>
      <c r="T23" s="53"/>
      <c r="U23" s="53"/>
      <c r="V23" s="53"/>
      <c r="W23" s="46"/>
      <c r="X23" s="46"/>
      <c r="Y23" s="46"/>
      <c r="Z23" s="46"/>
      <c r="AA23" s="46"/>
      <c r="AB23" s="46"/>
      <c r="AC23" s="46"/>
      <c r="AD23" s="46"/>
      <c r="AE23" s="46"/>
      <c r="AF23" s="46"/>
    </row>
    <row r="24" spans="1:32">
      <c r="A24" s="162" t="s">
        <v>290</v>
      </c>
      <c r="B24" s="161">
        <v>3546</v>
      </c>
      <c r="C24" s="161">
        <v>1378</v>
      </c>
      <c r="D24" s="161">
        <v>3493</v>
      </c>
      <c r="E24" s="161">
        <v>1356</v>
      </c>
      <c r="F24" s="161">
        <v>3422</v>
      </c>
      <c r="G24" s="161">
        <v>1329</v>
      </c>
      <c r="H24" s="161">
        <v>3292</v>
      </c>
      <c r="I24" s="161">
        <v>1236</v>
      </c>
      <c r="J24" s="161">
        <v>3308</v>
      </c>
      <c r="K24" s="161">
        <v>1168</v>
      </c>
      <c r="M24" s="53"/>
      <c r="N24" s="53"/>
      <c r="O24" s="53"/>
      <c r="P24" s="53"/>
      <c r="Q24" s="53"/>
      <c r="R24" s="53"/>
      <c r="S24" s="53"/>
      <c r="T24" s="53"/>
      <c r="U24" s="53"/>
      <c r="V24" s="53"/>
      <c r="W24" s="46"/>
      <c r="X24" s="46"/>
      <c r="Y24" s="46"/>
      <c r="Z24" s="46"/>
      <c r="AA24" s="46"/>
      <c r="AB24" s="46"/>
      <c r="AC24" s="46"/>
      <c r="AD24" s="46"/>
      <c r="AE24" s="46"/>
      <c r="AF24" s="46"/>
    </row>
    <row r="25" spans="1:32">
      <c r="A25" s="162" t="s">
        <v>291</v>
      </c>
      <c r="B25" s="161">
        <v>343</v>
      </c>
      <c r="C25" s="161">
        <v>118</v>
      </c>
      <c r="D25" s="161">
        <v>223</v>
      </c>
      <c r="E25" s="161">
        <v>87</v>
      </c>
      <c r="F25" s="161"/>
      <c r="G25" s="161"/>
      <c r="H25" s="161"/>
      <c r="I25" s="161"/>
      <c r="J25" s="161"/>
      <c r="K25" s="161"/>
      <c r="M25" s="53"/>
      <c r="N25" s="53"/>
      <c r="O25" s="53"/>
      <c r="P25" s="53"/>
      <c r="Q25" s="53"/>
      <c r="R25" s="53"/>
      <c r="S25" s="53"/>
      <c r="T25" s="53"/>
      <c r="U25" s="53"/>
      <c r="V25" s="53"/>
      <c r="W25" s="46"/>
      <c r="X25" s="46"/>
      <c r="Y25" s="46"/>
      <c r="Z25" s="46"/>
      <c r="AA25" s="46"/>
      <c r="AB25" s="46"/>
      <c r="AC25" s="46"/>
      <c r="AD25" s="46"/>
      <c r="AE25" s="46"/>
      <c r="AF25" s="46"/>
    </row>
    <row r="26" spans="1:32">
      <c r="A26" s="163" t="s">
        <v>292</v>
      </c>
      <c r="B26" s="161">
        <v>294</v>
      </c>
      <c r="C26" s="161">
        <v>95</v>
      </c>
      <c r="D26" s="161"/>
      <c r="E26" s="161"/>
      <c r="F26" s="161"/>
      <c r="G26" s="161"/>
      <c r="H26" s="161"/>
      <c r="I26" s="161"/>
      <c r="J26" s="161"/>
      <c r="K26" s="161"/>
      <c r="M26" s="53"/>
      <c r="N26" s="53"/>
      <c r="O26" s="53"/>
      <c r="P26" s="53"/>
      <c r="Q26" s="53"/>
      <c r="R26" s="53"/>
      <c r="S26" s="53"/>
      <c r="T26" s="53"/>
      <c r="U26" s="53"/>
      <c r="V26" s="53"/>
      <c r="W26" s="46"/>
      <c r="X26" s="46"/>
      <c r="Y26" s="46"/>
      <c r="Z26" s="46"/>
      <c r="AA26" s="46"/>
      <c r="AB26" s="46"/>
      <c r="AC26" s="46"/>
      <c r="AD26" s="46"/>
      <c r="AE26" s="46"/>
      <c r="AF26" s="46"/>
    </row>
    <row r="27" spans="1:32">
      <c r="A27" s="163" t="s">
        <v>293</v>
      </c>
      <c r="B27" s="161">
        <v>49</v>
      </c>
      <c r="C27" s="161">
        <v>23</v>
      </c>
      <c r="D27" s="161"/>
      <c r="E27" s="161"/>
      <c r="F27" s="161"/>
      <c r="G27" s="161"/>
      <c r="H27" s="161"/>
      <c r="I27" s="161"/>
      <c r="J27" s="161"/>
      <c r="K27" s="161"/>
      <c r="M27" s="53"/>
      <c r="N27" s="53"/>
      <c r="O27" s="53"/>
      <c r="P27" s="53"/>
      <c r="Q27" s="53"/>
      <c r="R27" s="53"/>
      <c r="S27" s="53"/>
      <c r="T27" s="53"/>
      <c r="U27" s="53"/>
      <c r="V27" s="53"/>
      <c r="W27" s="46"/>
      <c r="X27" s="46"/>
      <c r="Y27" s="46"/>
      <c r="Z27" s="46"/>
      <c r="AA27" s="46"/>
      <c r="AB27" s="46"/>
      <c r="AC27" s="46"/>
      <c r="AD27" s="46"/>
      <c r="AE27" s="46"/>
      <c r="AF27" s="46"/>
    </row>
    <row r="28" spans="1:32">
      <c r="A28" s="160" t="s">
        <v>294</v>
      </c>
      <c r="B28" s="161">
        <v>214</v>
      </c>
      <c r="C28" s="161">
        <v>120</v>
      </c>
      <c r="D28" s="161">
        <v>254</v>
      </c>
      <c r="E28" s="161">
        <v>133</v>
      </c>
      <c r="F28" s="161">
        <v>341</v>
      </c>
      <c r="G28" s="161">
        <v>144</v>
      </c>
      <c r="H28" s="161">
        <v>414</v>
      </c>
      <c r="I28" s="161">
        <v>161</v>
      </c>
      <c r="J28" s="161">
        <v>408</v>
      </c>
      <c r="K28" s="161">
        <v>204</v>
      </c>
      <c r="M28" s="53"/>
      <c r="N28" s="53"/>
      <c r="O28" s="53"/>
      <c r="P28" s="53"/>
      <c r="Q28" s="53"/>
      <c r="R28" s="53"/>
      <c r="S28" s="53"/>
      <c r="T28" s="53"/>
      <c r="U28" s="53"/>
      <c r="V28" s="53"/>
      <c r="W28" s="46"/>
      <c r="X28" s="46"/>
      <c r="Y28" s="46"/>
      <c r="Z28" s="46"/>
      <c r="AA28" s="46"/>
      <c r="AB28" s="46"/>
      <c r="AC28" s="46"/>
      <c r="AD28" s="46"/>
      <c r="AE28" s="46"/>
      <c r="AF28" s="46"/>
    </row>
    <row r="29" spans="1:32">
      <c r="A29" s="160" t="s">
        <v>295</v>
      </c>
      <c r="B29" s="161">
        <v>53</v>
      </c>
      <c r="C29" s="161">
        <v>15</v>
      </c>
      <c r="D29" s="161">
        <v>118</v>
      </c>
      <c r="E29" s="161">
        <v>41</v>
      </c>
      <c r="F29" s="161">
        <v>142</v>
      </c>
      <c r="G29" s="161">
        <v>62</v>
      </c>
      <c r="H29" s="161">
        <v>197</v>
      </c>
      <c r="I29" s="161">
        <v>97</v>
      </c>
      <c r="J29" s="161">
        <v>209</v>
      </c>
      <c r="K29" s="161">
        <v>99</v>
      </c>
      <c r="M29" s="53"/>
      <c r="N29" s="53"/>
      <c r="O29" s="53"/>
      <c r="P29" s="53"/>
      <c r="Q29" s="53"/>
      <c r="R29" s="53"/>
      <c r="S29" s="53"/>
      <c r="T29" s="53"/>
      <c r="U29" s="53"/>
      <c r="V29" s="53"/>
      <c r="W29" s="46"/>
      <c r="X29" s="46"/>
      <c r="Y29" s="46"/>
      <c r="Z29" s="46"/>
      <c r="AA29" s="46"/>
      <c r="AB29" s="46"/>
      <c r="AC29" s="46"/>
      <c r="AD29" s="46"/>
      <c r="AE29" s="46"/>
      <c r="AF29" s="46"/>
    </row>
    <row r="30" spans="1:32">
      <c r="A30" s="75" t="s">
        <v>298</v>
      </c>
      <c r="B30" s="164"/>
      <c r="C30" s="164"/>
      <c r="D30" s="164"/>
      <c r="E30" s="164"/>
      <c r="F30" s="164"/>
      <c r="G30" s="164"/>
      <c r="H30" s="164"/>
      <c r="I30" s="164"/>
      <c r="J30" s="164"/>
      <c r="K30" s="164"/>
      <c r="M30" s="53"/>
      <c r="N30" s="53"/>
      <c r="O30" s="53"/>
      <c r="P30" s="53"/>
      <c r="Q30" s="53"/>
      <c r="R30" s="53"/>
      <c r="S30" s="53"/>
      <c r="T30" s="53"/>
      <c r="U30" s="53"/>
      <c r="V30" s="53"/>
      <c r="W30" s="46"/>
      <c r="X30" s="46"/>
      <c r="Y30" s="46"/>
      <c r="Z30" s="46"/>
      <c r="AA30" s="46"/>
      <c r="AB30" s="46"/>
      <c r="AC30" s="46"/>
      <c r="AD30" s="46"/>
      <c r="AE30" s="46"/>
      <c r="AF30" s="46"/>
    </row>
    <row r="31" spans="1:32">
      <c r="A31" s="160" t="s">
        <v>289</v>
      </c>
      <c r="B31" s="161">
        <v>4607</v>
      </c>
      <c r="C31" s="161">
        <v>4794</v>
      </c>
      <c r="D31" s="161">
        <v>4515</v>
      </c>
      <c r="E31" s="161">
        <v>4881</v>
      </c>
      <c r="F31" s="161">
        <v>4713</v>
      </c>
      <c r="G31" s="161">
        <v>5223</v>
      </c>
      <c r="H31" s="161">
        <v>4817</v>
      </c>
      <c r="I31" s="161">
        <v>5689</v>
      </c>
      <c r="J31" s="161">
        <v>4738</v>
      </c>
      <c r="K31" s="161">
        <v>5596</v>
      </c>
      <c r="M31" s="53"/>
      <c r="N31" s="53"/>
      <c r="O31" s="53"/>
      <c r="P31" s="53"/>
      <c r="Q31" s="53"/>
      <c r="R31" s="53"/>
      <c r="S31" s="53"/>
      <c r="T31" s="53"/>
      <c r="U31" s="53"/>
      <c r="V31" s="53"/>
      <c r="W31" s="46"/>
      <c r="X31" s="46"/>
      <c r="Y31" s="46"/>
      <c r="Z31" s="46"/>
      <c r="AA31" s="46"/>
      <c r="AB31" s="46"/>
      <c r="AC31" s="46"/>
      <c r="AD31" s="46"/>
      <c r="AE31" s="46"/>
      <c r="AF31" s="46"/>
    </row>
    <row r="32" spans="1:32">
      <c r="A32" s="162" t="s">
        <v>290</v>
      </c>
      <c r="B32" s="161">
        <v>4601</v>
      </c>
      <c r="C32" s="161">
        <v>4789</v>
      </c>
      <c r="D32" s="161">
        <v>4513</v>
      </c>
      <c r="E32" s="161">
        <v>4881</v>
      </c>
      <c r="F32" s="161">
        <v>4713</v>
      </c>
      <c r="G32" s="161">
        <v>5223</v>
      </c>
      <c r="H32" s="161">
        <v>4817</v>
      </c>
      <c r="I32" s="161">
        <v>5689</v>
      </c>
      <c r="J32" s="161">
        <v>4738</v>
      </c>
      <c r="K32" s="161">
        <v>5596</v>
      </c>
      <c r="M32" s="53"/>
      <c r="N32" s="53"/>
      <c r="O32" s="53"/>
      <c r="P32" s="53"/>
      <c r="Q32" s="53"/>
      <c r="R32" s="53"/>
      <c r="S32" s="53"/>
      <c r="T32" s="53"/>
      <c r="U32" s="53"/>
      <c r="V32" s="53"/>
      <c r="W32" s="46"/>
      <c r="X32" s="46"/>
      <c r="Y32" s="46"/>
      <c r="Z32" s="46"/>
      <c r="AA32" s="46"/>
      <c r="AB32" s="46"/>
      <c r="AC32" s="46"/>
      <c r="AD32" s="46"/>
      <c r="AE32" s="46"/>
      <c r="AF32" s="46"/>
    </row>
    <row r="33" spans="1:32">
      <c r="A33" s="162" t="s">
        <v>291</v>
      </c>
      <c r="B33" s="161">
        <v>6</v>
      </c>
      <c r="C33" s="161">
        <v>5</v>
      </c>
      <c r="D33" s="161">
        <v>2</v>
      </c>
      <c r="E33" s="161">
        <v>0</v>
      </c>
      <c r="F33" s="161"/>
      <c r="G33" s="161"/>
      <c r="H33" s="161"/>
      <c r="I33" s="161"/>
      <c r="J33" s="161"/>
      <c r="K33" s="161"/>
      <c r="M33" s="53"/>
      <c r="N33" s="53"/>
      <c r="O33" s="53"/>
      <c r="P33" s="53"/>
      <c r="Q33" s="53"/>
      <c r="R33" s="53"/>
      <c r="S33" s="53"/>
      <c r="T33" s="53"/>
      <c r="U33" s="53"/>
      <c r="V33" s="53"/>
      <c r="W33" s="46"/>
      <c r="X33" s="46"/>
      <c r="Y33" s="46"/>
      <c r="Z33" s="46"/>
      <c r="AA33" s="46"/>
      <c r="AB33" s="46"/>
      <c r="AC33" s="46"/>
      <c r="AD33" s="46"/>
      <c r="AE33" s="46"/>
      <c r="AF33" s="46"/>
    </row>
    <row r="34" spans="1:32">
      <c r="A34" s="163" t="s">
        <v>293</v>
      </c>
      <c r="B34" s="161">
        <v>6</v>
      </c>
      <c r="C34" s="161">
        <v>5</v>
      </c>
      <c r="D34" s="161"/>
      <c r="E34" s="161"/>
      <c r="F34" s="161"/>
      <c r="G34" s="161"/>
      <c r="H34" s="161"/>
      <c r="I34" s="161"/>
      <c r="J34" s="161"/>
      <c r="K34" s="161"/>
      <c r="M34" s="53"/>
      <c r="N34" s="53"/>
      <c r="O34" s="53"/>
      <c r="P34" s="53"/>
      <c r="Q34" s="53"/>
      <c r="R34" s="53"/>
      <c r="S34" s="53"/>
      <c r="T34" s="53"/>
      <c r="U34" s="53"/>
      <c r="V34" s="53"/>
      <c r="W34" s="46"/>
      <c r="X34" s="46"/>
      <c r="Y34" s="46"/>
      <c r="Z34" s="46"/>
      <c r="AA34" s="46"/>
      <c r="AB34" s="46"/>
      <c r="AC34" s="46"/>
      <c r="AD34" s="46"/>
      <c r="AE34" s="46"/>
      <c r="AF34" s="46"/>
    </row>
    <row r="35" spans="1:32">
      <c r="A35" s="160" t="s">
        <v>294</v>
      </c>
      <c r="B35" s="161">
        <v>1110</v>
      </c>
      <c r="C35" s="161">
        <v>1066</v>
      </c>
      <c r="D35" s="161">
        <v>1555</v>
      </c>
      <c r="E35" s="161">
        <v>1601</v>
      </c>
      <c r="F35" s="161">
        <v>1378</v>
      </c>
      <c r="G35" s="161">
        <v>1563</v>
      </c>
      <c r="H35" s="161">
        <v>1190</v>
      </c>
      <c r="I35" s="161">
        <v>1315</v>
      </c>
      <c r="J35" s="161">
        <v>1152</v>
      </c>
      <c r="K35" s="161">
        <v>1335</v>
      </c>
      <c r="M35" s="53"/>
      <c r="N35" s="53"/>
      <c r="O35" s="53"/>
      <c r="P35" s="53"/>
      <c r="Q35" s="53"/>
      <c r="R35" s="53"/>
      <c r="S35" s="53"/>
      <c r="T35" s="53"/>
      <c r="U35" s="53"/>
      <c r="V35" s="53"/>
      <c r="W35" s="46"/>
      <c r="X35" s="46"/>
      <c r="Y35" s="46"/>
      <c r="Z35" s="46"/>
      <c r="AA35" s="46"/>
      <c r="AB35" s="46"/>
      <c r="AC35" s="46"/>
      <c r="AD35" s="46"/>
      <c r="AE35" s="46"/>
      <c r="AF35" s="46"/>
    </row>
    <row r="36" spans="1:32">
      <c r="A36" s="160" t="s">
        <v>295</v>
      </c>
      <c r="B36" s="161">
        <v>108</v>
      </c>
      <c r="C36" s="161">
        <v>106</v>
      </c>
      <c r="D36" s="161">
        <v>170</v>
      </c>
      <c r="E36" s="161">
        <v>108</v>
      </c>
      <c r="F36" s="161">
        <v>244</v>
      </c>
      <c r="G36" s="161">
        <v>159</v>
      </c>
      <c r="H36" s="161">
        <v>302</v>
      </c>
      <c r="I36" s="161">
        <v>234</v>
      </c>
      <c r="J36" s="161">
        <v>318</v>
      </c>
      <c r="K36" s="161">
        <v>251</v>
      </c>
      <c r="M36" s="53"/>
      <c r="N36" s="53"/>
      <c r="O36" s="53"/>
      <c r="P36" s="53"/>
      <c r="Q36" s="53"/>
      <c r="R36" s="53"/>
      <c r="S36" s="53"/>
      <c r="T36" s="53"/>
      <c r="U36" s="53"/>
      <c r="V36" s="53"/>
      <c r="W36" s="46"/>
      <c r="X36" s="46"/>
      <c r="Y36" s="46"/>
      <c r="Z36" s="46"/>
      <c r="AA36" s="46"/>
      <c r="AB36" s="46"/>
      <c r="AC36" s="46"/>
      <c r="AD36" s="46"/>
      <c r="AE36" s="46"/>
      <c r="AF36" s="46"/>
    </row>
    <row r="37" spans="1:32">
      <c r="A37" s="58"/>
      <c r="B37" s="164"/>
      <c r="C37" s="164"/>
      <c r="D37" s="164"/>
      <c r="E37" s="164"/>
      <c r="F37" s="164"/>
      <c r="G37" s="164"/>
      <c r="H37" s="164"/>
      <c r="I37" s="164"/>
      <c r="J37" s="164"/>
      <c r="K37" s="164"/>
    </row>
    <row r="39" spans="1:32">
      <c r="A39" s="155" t="s">
        <v>299</v>
      </c>
    </row>
    <row r="41" spans="1:32">
      <c r="A41" s="155"/>
    </row>
    <row r="42" spans="1:32">
      <c r="A42" s="3"/>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 Evolución del alumnado matriculado según Universidad, tipo de titulación y sexo.&amp;R&amp;"calibri"&amp;10&amp;P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19.xml><?xml version="1.0" encoding="utf-8"?>
<worksheet xmlns="http://schemas.openxmlformats.org/spreadsheetml/2006/main" xmlns:r="http://schemas.openxmlformats.org/officeDocument/2006/relationships">
  <dimension ref="A1:K32"/>
  <sheetViews>
    <sheetView zoomScaleNormal="100" workbookViewId="0">
      <selection activeCell="K1" sqref="K1"/>
    </sheetView>
  </sheetViews>
  <sheetFormatPr baseColWidth="10" defaultRowHeight="15"/>
  <sheetData>
    <row r="1" spans="1:11">
      <c r="A1" s="10" t="s">
        <v>300</v>
      </c>
      <c r="K1" s="22" t="s">
        <v>134</v>
      </c>
    </row>
    <row r="28" spans="1:2">
      <c r="B28" s="153" t="s">
        <v>301</v>
      </c>
    </row>
    <row r="29" spans="1:2">
      <c r="B29" s="153"/>
    </row>
    <row r="30" spans="1:2">
      <c r="B30" s="155" t="s">
        <v>299</v>
      </c>
    </row>
    <row r="32" spans="1:2">
      <c r="A32" s="12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&amp;L_x000D_&amp;"calibri"&amp;12&amp;BG-13.6. Gráfico de la evolución del alumnado matriculado en Grados y 1º y 2º Ciclo según Universidad.&amp;R&amp;"calibri"&amp;10&amp;P</oddHeader>
    <oddFooter>&amp;L&amp;"calibri"&amp;8&amp;I&amp;"-,Cursiva"&amp;8ANUARIO ESTADÍSTICO DE LA REGIÓN DE MURCIA 2019. TOMO I. DATOS REGIONALES&amp;R&amp;"calibri"&amp;8&amp;I13.3. ESTADÍSTICA DE ESTUDIANTES UNIVERSITARIOS</oddFooter>
  </headerFooter>
  <drawing r:id="rId2"/>
</worksheet>
</file>

<file path=xl/worksheets/sheet2.xml><?xml version="1.0" encoding="utf-8"?>
<worksheet xmlns="http://schemas.openxmlformats.org/spreadsheetml/2006/main" xmlns:r="http://schemas.openxmlformats.org/officeDocument/2006/relationships">
  <dimension ref="A1:CH31"/>
  <sheetViews>
    <sheetView topLeftCell="A13" workbookViewId="0">
      <selection activeCell="A4" sqref="A4:M28"/>
    </sheetView>
  </sheetViews>
  <sheetFormatPr baseColWidth="10" defaultRowHeight="15"/>
  <cols>
    <col min="1" max="1" width="37.7109375" customWidth="1"/>
    <col min="2" max="2" width="6.85546875" customWidth="1"/>
    <col min="3" max="4" width="7.7109375" customWidth="1"/>
    <col min="5" max="5" width="6.7109375" customWidth="1"/>
    <col min="6" max="6" width="7.28515625" customWidth="1"/>
    <col min="7" max="7" width="7.5703125" customWidth="1"/>
    <col min="8" max="8" width="6.85546875" customWidth="1"/>
    <col min="9" max="10" width="7.5703125" customWidth="1"/>
    <col min="11" max="13" width="7.85546875" customWidth="1"/>
    <col min="227" max="227" width="23.28515625" customWidth="1"/>
    <col min="228" max="235" width="10" customWidth="1"/>
    <col min="236" max="237" width="9.28515625" customWidth="1"/>
    <col min="238" max="238" width="4.7109375" customWidth="1"/>
    <col min="483" max="483" width="23.28515625" customWidth="1"/>
    <col min="484" max="491" width="10" customWidth="1"/>
    <col min="492" max="493" width="9.28515625" customWidth="1"/>
    <col min="494" max="494" width="4.7109375" customWidth="1"/>
    <col min="739" max="739" width="23.28515625" customWidth="1"/>
    <col min="740" max="747" width="10" customWidth="1"/>
    <col min="748" max="749" width="9.28515625" customWidth="1"/>
    <col min="750" max="750" width="4.7109375" customWidth="1"/>
    <col min="995" max="995" width="23.28515625" customWidth="1"/>
    <col min="996" max="1003" width="10" customWidth="1"/>
    <col min="1004" max="1005" width="9.28515625" customWidth="1"/>
    <col min="1006" max="1006" width="4.7109375" customWidth="1"/>
    <col min="1251" max="1251" width="23.28515625" customWidth="1"/>
    <col min="1252" max="1259" width="10" customWidth="1"/>
    <col min="1260" max="1261" width="9.28515625" customWidth="1"/>
    <col min="1262" max="1262" width="4.7109375" customWidth="1"/>
    <col min="1507" max="1507" width="23.28515625" customWidth="1"/>
    <col min="1508" max="1515" width="10" customWidth="1"/>
    <col min="1516" max="1517" width="9.28515625" customWidth="1"/>
    <col min="1518" max="1518" width="4.7109375" customWidth="1"/>
    <col min="1763" max="1763" width="23.28515625" customWidth="1"/>
    <col min="1764" max="1771" width="10" customWidth="1"/>
    <col min="1772" max="1773" width="9.28515625" customWidth="1"/>
    <col min="1774" max="1774" width="4.7109375" customWidth="1"/>
    <col min="2019" max="2019" width="23.28515625" customWidth="1"/>
    <col min="2020" max="2027" width="10" customWidth="1"/>
    <col min="2028" max="2029" width="9.28515625" customWidth="1"/>
    <col min="2030" max="2030" width="4.7109375" customWidth="1"/>
    <col min="2275" max="2275" width="23.28515625" customWidth="1"/>
    <col min="2276" max="2283" width="10" customWidth="1"/>
    <col min="2284" max="2285" width="9.28515625" customWidth="1"/>
    <col min="2286" max="2286" width="4.7109375" customWidth="1"/>
    <col min="2531" max="2531" width="23.28515625" customWidth="1"/>
    <col min="2532" max="2539" width="10" customWidth="1"/>
    <col min="2540" max="2541" width="9.28515625" customWidth="1"/>
    <col min="2542" max="2542" width="4.7109375" customWidth="1"/>
    <col min="2787" max="2787" width="23.28515625" customWidth="1"/>
    <col min="2788" max="2795" width="10" customWidth="1"/>
    <col min="2796" max="2797" width="9.28515625" customWidth="1"/>
    <col min="2798" max="2798" width="4.7109375" customWidth="1"/>
    <col min="3043" max="3043" width="23.28515625" customWidth="1"/>
    <col min="3044" max="3051" width="10" customWidth="1"/>
    <col min="3052" max="3053" width="9.28515625" customWidth="1"/>
    <col min="3054" max="3054" width="4.7109375" customWidth="1"/>
    <col min="3299" max="3299" width="23.28515625" customWidth="1"/>
    <col min="3300" max="3307" width="10" customWidth="1"/>
    <col min="3308" max="3309" width="9.28515625" customWidth="1"/>
    <col min="3310" max="3310" width="4.7109375" customWidth="1"/>
    <col min="3555" max="3555" width="23.28515625" customWidth="1"/>
    <col min="3556" max="3563" width="10" customWidth="1"/>
    <col min="3564" max="3565" width="9.28515625" customWidth="1"/>
    <col min="3566" max="3566" width="4.7109375" customWidth="1"/>
    <col min="3811" max="3811" width="23.28515625" customWidth="1"/>
    <col min="3812" max="3819" width="10" customWidth="1"/>
    <col min="3820" max="3821" width="9.28515625" customWidth="1"/>
    <col min="3822" max="3822" width="4.7109375" customWidth="1"/>
    <col min="4067" max="4067" width="23.28515625" customWidth="1"/>
    <col min="4068" max="4075" width="10" customWidth="1"/>
    <col min="4076" max="4077" width="9.28515625" customWidth="1"/>
    <col min="4078" max="4078" width="4.7109375" customWidth="1"/>
    <col min="4323" max="4323" width="23.28515625" customWidth="1"/>
    <col min="4324" max="4331" width="10" customWidth="1"/>
    <col min="4332" max="4333" width="9.28515625" customWidth="1"/>
    <col min="4334" max="4334" width="4.7109375" customWidth="1"/>
    <col min="4579" max="4579" width="23.28515625" customWidth="1"/>
    <col min="4580" max="4587" width="10" customWidth="1"/>
    <col min="4588" max="4589" width="9.28515625" customWidth="1"/>
    <col min="4590" max="4590" width="4.7109375" customWidth="1"/>
    <col min="4835" max="4835" width="23.28515625" customWidth="1"/>
    <col min="4836" max="4843" width="10" customWidth="1"/>
    <col min="4844" max="4845" width="9.28515625" customWidth="1"/>
    <col min="4846" max="4846" width="4.7109375" customWidth="1"/>
    <col min="5091" max="5091" width="23.28515625" customWidth="1"/>
    <col min="5092" max="5099" width="10" customWidth="1"/>
    <col min="5100" max="5101" width="9.28515625" customWidth="1"/>
    <col min="5102" max="5102" width="4.7109375" customWidth="1"/>
    <col min="5347" max="5347" width="23.28515625" customWidth="1"/>
    <col min="5348" max="5355" width="10" customWidth="1"/>
    <col min="5356" max="5357" width="9.28515625" customWidth="1"/>
    <col min="5358" max="5358" width="4.7109375" customWidth="1"/>
    <col min="5603" max="5603" width="23.28515625" customWidth="1"/>
    <col min="5604" max="5611" width="10" customWidth="1"/>
    <col min="5612" max="5613" width="9.28515625" customWidth="1"/>
    <col min="5614" max="5614" width="4.7109375" customWidth="1"/>
    <col min="5859" max="5859" width="23.28515625" customWidth="1"/>
    <col min="5860" max="5867" width="10" customWidth="1"/>
    <col min="5868" max="5869" width="9.28515625" customWidth="1"/>
    <col min="5870" max="5870" width="4.7109375" customWidth="1"/>
    <col min="6115" max="6115" width="23.28515625" customWidth="1"/>
    <col min="6116" max="6123" width="10" customWidth="1"/>
    <col min="6124" max="6125" width="9.28515625" customWidth="1"/>
    <col min="6126" max="6126" width="4.7109375" customWidth="1"/>
    <col min="6371" max="6371" width="23.28515625" customWidth="1"/>
    <col min="6372" max="6379" width="10" customWidth="1"/>
    <col min="6380" max="6381" width="9.28515625" customWidth="1"/>
    <col min="6382" max="6382" width="4.7109375" customWidth="1"/>
    <col min="6627" max="6627" width="23.28515625" customWidth="1"/>
    <col min="6628" max="6635" width="10" customWidth="1"/>
    <col min="6636" max="6637" width="9.28515625" customWidth="1"/>
    <col min="6638" max="6638" width="4.7109375" customWidth="1"/>
    <col min="6883" max="6883" width="23.28515625" customWidth="1"/>
    <col min="6884" max="6891" width="10" customWidth="1"/>
    <col min="6892" max="6893" width="9.28515625" customWidth="1"/>
    <col min="6894" max="6894" width="4.7109375" customWidth="1"/>
    <col min="7139" max="7139" width="23.28515625" customWidth="1"/>
    <col min="7140" max="7147" width="10" customWidth="1"/>
    <col min="7148" max="7149" width="9.28515625" customWidth="1"/>
    <col min="7150" max="7150" width="4.7109375" customWidth="1"/>
    <col min="7395" max="7395" width="23.28515625" customWidth="1"/>
    <col min="7396" max="7403" width="10" customWidth="1"/>
    <col min="7404" max="7405" width="9.28515625" customWidth="1"/>
    <col min="7406" max="7406" width="4.7109375" customWidth="1"/>
    <col min="7651" max="7651" width="23.28515625" customWidth="1"/>
    <col min="7652" max="7659" width="10" customWidth="1"/>
    <col min="7660" max="7661" width="9.28515625" customWidth="1"/>
    <col min="7662" max="7662" width="4.7109375" customWidth="1"/>
    <col min="7907" max="7907" width="23.28515625" customWidth="1"/>
    <col min="7908" max="7915" width="10" customWidth="1"/>
    <col min="7916" max="7917" width="9.28515625" customWidth="1"/>
    <col min="7918" max="7918" width="4.7109375" customWidth="1"/>
    <col min="8163" max="8163" width="23.28515625" customWidth="1"/>
    <col min="8164" max="8171" width="10" customWidth="1"/>
    <col min="8172" max="8173" width="9.28515625" customWidth="1"/>
    <col min="8174" max="8174" width="4.7109375" customWidth="1"/>
    <col min="8419" max="8419" width="23.28515625" customWidth="1"/>
    <col min="8420" max="8427" width="10" customWidth="1"/>
    <col min="8428" max="8429" width="9.28515625" customWidth="1"/>
    <col min="8430" max="8430" width="4.7109375" customWidth="1"/>
    <col min="8675" max="8675" width="23.28515625" customWidth="1"/>
    <col min="8676" max="8683" width="10" customWidth="1"/>
    <col min="8684" max="8685" width="9.28515625" customWidth="1"/>
    <col min="8686" max="8686" width="4.7109375" customWidth="1"/>
    <col min="8931" max="8931" width="23.28515625" customWidth="1"/>
    <col min="8932" max="8939" width="10" customWidth="1"/>
    <col min="8940" max="8941" width="9.28515625" customWidth="1"/>
    <col min="8942" max="8942" width="4.7109375" customWidth="1"/>
    <col min="9187" max="9187" width="23.28515625" customWidth="1"/>
    <col min="9188" max="9195" width="10" customWidth="1"/>
    <col min="9196" max="9197" width="9.28515625" customWidth="1"/>
    <col min="9198" max="9198" width="4.7109375" customWidth="1"/>
    <col min="9443" max="9443" width="23.28515625" customWidth="1"/>
    <col min="9444" max="9451" width="10" customWidth="1"/>
    <col min="9452" max="9453" width="9.28515625" customWidth="1"/>
    <col min="9454" max="9454" width="4.7109375" customWidth="1"/>
    <col min="9699" max="9699" width="23.28515625" customWidth="1"/>
    <col min="9700" max="9707" width="10" customWidth="1"/>
    <col min="9708" max="9709" width="9.28515625" customWidth="1"/>
    <col min="9710" max="9710" width="4.7109375" customWidth="1"/>
    <col min="9955" max="9955" width="23.28515625" customWidth="1"/>
    <col min="9956" max="9963" width="10" customWidth="1"/>
    <col min="9964" max="9965" width="9.28515625" customWidth="1"/>
    <col min="9966" max="9966" width="4.7109375" customWidth="1"/>
    <col min="10211" max="10211" width="23.28515625" customWidth="1"/>
    <col min="10212" max="10219" width="10" customWidth="1"/>
    <col min="10220" max="10221" width="9.28515625" customWidth="1"/>
    <col min="10222" max="10222" width="4.7109375" customWidth="1"/>
    <col min="10467" max="10467" width="23.28515625" customWidth="1"/>
    <col min="10468" max="10475" width="10" customWidth="1"/>
    <col min="10476" max="10477" width="9.28515625" customWidth="1"/>
    <col min="10478" max="10478" width="4.7109375" customWidth="1"/>
    <col min="10723" max="10723" width="23.28515625" customWidth="1"/>
    <col min="10724" max="10731" width="10" customWidth="1"/>
    <col min="10732" max="10733" width="9.28515625" customWidth="1"/>
    <col min="10734" max="10734" width="4.7109375" customWidth="1"/>
    <col min="10979" max="10979" width="23.28515625" customWidth="1"/>
    <col min="10980" max="10987" width="10" customWidth="1"/>
    <col min="10988" max="10989" width="9.28515625" customWidth="1"/>
    <col min="10990" max="10990" width="4.7109375" customWidth="1"/>
    <col min="11235" max="11235" width="23.28515625" customWidth="1"/>
    <col min="11236" max="11243" width="10" customWidth="1"/>
    <col min="11244" max="11245" width="9.28515625" customWidth="1"/>
    <col min="11246" max="11246" width="4.7109375" customWidth="1"/>
    <col min="11491" max="11491" width="23.28515625" customWidth="1"/>
    <col min="11492" max="11499" width="10" customWidth="1"/>
    <col min="11500" max="11501" width="9.28515625" customWidth="1"/>
    <col min="11502" max="11502" width="4.7109375" customWidth="1"/>
    <col min="11747" max="11747" width="23.28515625" customWidth="1"/>
    <col min="11748" max="11755" width="10" customWidth="1"/>
    <col min="11756" max="11757" width="9.28515625" customWidth="1"/>
    <col min="11758" max="11758" width="4.7109375" customWidth="1"/>
    <col min="12003" max="12003" width="23.28515625" customWidth="1"/>
    <col min="12004" max="12011" width="10" customWidth="1"/>
    <col min="12012" max="12013" width="9.28515625" customWidth="1"/>
    <col min="12014" max="12014" width="4.7109375" customWidth="1"/>
    <col min="12259" max="12259" width="23.28515625" customWidth="1"/>
    <col min="12260" max="12267" width="10" customWidth="1"/>
    <col min="12268" max="12269" width="9.28515625" customWidth="1"/>
    <col min="12270" max="12270" width="4.7109375" customWidth="1"/>
    <col min="12515" max="12515" width="23.28515625" customWidth="1"/>
    <col min="12516" max="12523" width="10" customWidth="1"/>
    <col min="12524" max="12525" width="9.28515625" customWidth="1"/>
    <col min="12526" max="12526" width="4.7109375" customWidth="1"/>
    <col min="12771" max="12771" width="23.28515625" customWidth="1"/>
    <col min="12772" max="12779" width="10" customWidth="1"/>
    <col min="12780" max="12781" width="9.28515625" customWidth="1"/>
    <col min="12782" max="12782" width="4.7109375" customWidth="1"/>
    <col min="13027" max="13027" width="23.28515625" customWidth="1"/>
    <col min="13028" max="13035" width="10" customWidth="1"/>
    <col min="13036" max="13037" width="9.28515625" customWidth="1"/>
    <col min="13038" max="13038" width="4.7109375" customWidth="1"/>
    <col min="13283" max="13283" width="23.28515625" customWidth="1"/>
    <col min="13284" max="13291" width="10" customWidth="1"/>
    <col min="13292" max="13293" width="9.28515625" customWidth="1"/>
    <col min="13294" max="13294" width="4.7109375" customWidth="1"/>
    <col min="13539" max="13539" width="23.28515625" customWidth="1"/>
    <col min="13540" max="13547" width="10" customWidth="1"/>
    <col min="13548" max="13549" width="9.28515625" customWidth="1"/>
    <col min="13550" max="13550" width="4.7109375" customWidth="1"/>
    <col min="13795" max="13795" width="23.28515625" customWidth="1"/>
    <col min="13796" max="13803" width="10" customWidth="1"/>
    <col min="13804" max="13805" width="9.28515625" customWidth="1"/>
    <col min="13806" max="13806" width="4.7109375" customWidth="1"/>
    <col min="14051" max="14051" width="23.28515625" customWidth="1"/>
    <col min="14052" max="14059" width="10" customWidth="1"/>
    <col min="14060" max="14061" width="9.28515625" customWidth="1"/>
    <col min="14062" max="14062" width="4.7109375" customWidth="1"/>
    <col min="14307" max="14307" width="23.28515625" customWidth="1"/>
    <col min="14308" max="14315" width="10" customWidth="1"/>
    <col min="14316" max="14317" width="9.28515625" customWidth="1"/>
    <col min="14318" max="14318" width="4.7109375" customWidth="1"/>
    <col min="14563" max="14563" width="23.28515625" customWidth="1"/>
    <col min="14564" max="14571" width="10" customWidth="1"/>
    <col min="14572" max="14573" width="9.28515625" customWidth="1"/>
    <col min="14574" max="14574" width="4.7109375" customWidth="1"/>
    <col min="14819" max="14819" width="23.28515625" customWidth="1"/>
    <col min="14820" max="14827" width="10" customWidth="1"/>
    <col min="14828" max="14829" width="9.28515625" customWidth="1"/>
    <col min="14830" max="14830" width="4.7109375" customWidth="1"/>
    <col min="15075" max="15075" width="23.28515625" customWidth="1"/>
    <col min="15076" max="15083" width="10" customWidth="1"/>
    <col min="15084" max="15085" width="9.28515625" customWidth="1"/>
    <col min="15086" max="15086" width="4.7109375" customWidth="1"/>
    <col min="15331" max="15331" width="23.28515625" customWidth="1"/>
    <col min="15332" max="15339" width="10" customWidth="1"/>
    <col min="15340" max="15341" width="9.28515625" customWidth="1"/>
    <col min="15342" max="15342" width="4.7109375" customWidth="1"/>
    <col min="15587" max="15587" width="23.28515625" customWidth="1"/>
    <col min="15588" max="15595" width="10" customWidth="1"/>
    <col min="15596" max="15597" width="9.28515625" customWidth="1"/>
    <col min="15598" max="15598" width="4.7109375" customWidth="1"/>
    <col min="15843" max="15843" width="23.28515625" customWidth="1"/>
    <col min="15844" max="15851" width="10" customWidth="1"/>
    <col min="15852" max="15853" width="9.28515625" customWidth="1"/>
    <col min="15854" max="15854" width="4.7109375" customWidth="1"/>
    <col min="16099" max="16099" width="23.28515625" customWidth="1"/>
    <col min="16100" max="16107" width="10" customWidth="1"/>
    <col min="16108" max="16109" width="9.28515625" customWidth="1"/>
    <col min="16110" max="16110" width="4.7109375" customWidth="1"/>
  </cols>
  <sheetData>
    <row r="1" spans="1:86">
      <c r="A1" s="21" t="s">
        <v>133</v>
      </c>
      <c r="N1" s="22" t="s">
        <v>134</v>
      </c>
    </row>
    <row r="2" spans="1:86" ht="15" customHeight="1">
      <c r="B2" s="21"/>
      <c r="C2" s="21"/>
      <c r="D2" s="21"/>
    </row>
    <row r="3" spans="1:86">
      <c r="A3" s="23"/>
      <c r="B3" s="21"/>
      <c r="C3" s="21"/>
      <c r="D3" s="21"/>
      <c r="N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row>
    <row r="4" spans="1:86" s="27" customFormat="1" ht="15" customHeight="1">
      <c r="A4" s="25"/>
      <c r="B4" s="26" t="s">
        <v>135</v>
      </c>
      <c r="C4" s="25"/>
      <c r="D4" s="25"/>
      <c r="E4" s="26" t="s">
        <v>136</v>
      </c>
      <c r="F4" s="25"/>
      <c r="G4" s="25"/>
      <c r="H4" s="26" t="s">
        <v>137</v>
      </c>
      <c r="I4" s="25"/>
      <c r="J4" s="25"/>
      <c r="K4" s="26" t="s">
        <v>138</v>
      </c>
      <c r="L4" s="25"/>
      <c r="M4" s="25"/>
      <c r="N4" s="23"/>
      <c r="O4"/>
      <c r="P4"/>
      <c r="Q4"/>
      <c r="R4"/>
      <c r="S4"/>
      <c r="T4"/>
      <c r="U4"/>
      <c r="V4"/>
      <c r="W4"/>
      <c r="X4"/>
      <c r="Y4"/>
      <c r="Z4"/>
      <c r="AA4"/>
      <c r="AB4"/>
      <c r="AC4"/>
      <c r="AD4"/>
      <c r="AE4"/>
      <c r="AF4"/>
      <c r="AG4"/>
      <c r="AH4"/>
      <c r="AI4"/>
      <c r="AJ4"/>
      <c r="AK4"/>
      <c r="AL4"/>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row>
    <row r="5" spans="1:86" s="27" customFormat="1" ht="15" customHeight="1">
      <c r="A5" s="25"/>
      <c r="B5" s="25" t="s">
        <v>139</v>
      </c>
      <c r="C5" s="25" t="s">
        <v>140</v>
      </c>
      <c r="D5" s="25" t="s">
        <v>141</v>
      </c>
      <c r="E5" s="25" t="s">
        <v>139</v>
      </c>
      <c r="F5" s="25" t="s">
        <v>140</v>
      </c>
      <c r="G5" s="25" t="s">
        <v>141</v>
      </c>
      <c r="H5" s="25" t="s">
        <v>139</v>
      </c>
      <c r="I5" s="25" t="s">
        <v>140</v>
      </c>
      <c r="J5" s="25" t="s">
        <v>141</v>
      </c>
      <c r="K5" s="25" t="s">
        <v>139</v>
      </c>
      <c r="L5" s="25" t="s">
        <v>140</v>
      </c>
      <c r="M5" s="25" t="s">
        <v>141</v>
      </c>
      <c r="N5" s="23"/>
      <c r="O5"/>
      <c r="P5"/>
      <c r="Q5"/>
      <c r="R5"/>
      <c r="S5"/>
      <c r="T5"/>
      <c r="U5"/>
      <c r="V5"/>
      <c r="W5"/>
      <c r="X5"/>
      <c r="Y5"/>
      <c r="Z5"/>
      <c r="AA5"/>
      <c r="AB5"/>
      <c r="AC5"/>
      <c r="AD5"/>
      <c r="AE5"/>
      <c r="AF5"/>
      <c r="AG5"/>
      <c r="AH5"/>
      <c r="AI5"/>
      <c r="AJ5"/>
      <c r="AK5"/>
      <c r="AL5"/>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row>
    <row r="6" spans="1:86" ht="15" customHeight="1">
      <c r="A6" s="28" t="s">
        <v>139</v>
      </c>
      <c r="B6" s="29">
        <v>860</v>
      </c>
      <c r="C6" s="29">
        <v>635</v>
      </c>
      <c r="D6" s="29">
        <v>225</v>
      </c>
      <c r="E6" s="29">
        <v>849</v>
      </c>
      <c r="F6" s="29">
        <v>620</v>
      </c>
      <c r="G6" s="29">
        <v>229</v>
      </c>
      <c r="H6" s="29">
        <v>846</v>
      </c>
      <c r="I6" s="29">
        <v>621</v>
      </c>
      <c r="J6" s="29">
        <v>225</v>
      </c>
      <c r="K6" s="29">
        <v>826</v>
      </c>
      <c r="L6" s="29">
        <v>614</v>
      </c>
      <c r="M6" s="29">
        <v>212</v>
      </c>
      <c r="N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row>
    <row r="7" spans="1:86" ht="15" customHeight="1">
      <c r="A7" s="30" t="s">
        <v>142</v>
      </c>
      <c r="B7" s="31">
        <v>797</v>
      </c>
      <c r="C7" s="31">
        <v>585</v>
      </c>
      <c r="D7" s="31">
        <v>212</v>
      </c>
      <c r="E7" s="31">
        <v>798</v>
      </c>
      <c r="F7" s="31">
        <v>584</v>
      </c>
      <c r="G7" s="31">
        <v>214</v>
      </c>
      <c r="H7" s="31">
        <v>796</v>
      </c>
      <c r="I7" s="31">
        <v>585</v>
      </c>
      <c r="J7" s="31">
        <v>211</v>
      </c>
      <c r="K7" s="31">
        <v>778</v>
      </c>
      <c r="L7" s="31">
        <v>578</v>
      </c>
      <c r="M7" s="31">
        <v>200</v>
      </c>
      <c r="N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row>
    <row r="8" spans="1:86" ht="15" customHeight="1">
      <c r="A8" s="32" t="s">
        <v>143</v>
      </c>
      <c r="B8" s="33">
        <v>146</v>
      </c>
      <c r="C8" s="33">
        <v>72</v>
      </c>
      <c r="D8" s="33">
        <v>74</v>
      </c>
      <c r="E8" s="33">
        <v>147</v>
      </c>
      <c r="F8" s="33">
        <v>72</v>
      </c>
      <c r="G8" s="33">
        <v>75</v>
      </c>
      <c r="H8" s="33">
        <v>142</v>
      </c>
      <c r="I8" s="33">
        <v>72</v>
      </c>
      <c r="J8" s="33">
        <v>70</v>
      </c>
      <c r="K8" s="33">
        <v>130</v>
      </c>
      <c r="L8" s="33">
        <v>69</v>
      </c>
      <c r="M8" s="33">
        <v>61</v>
      </c>
      <c r="N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row>
    <row r="9" spans="1:86" ht="15" customHeight="1">
      <c r="A9" s="32" t="s">
        <v>144</v>
      </c>
      <c r="B9" s="33">
        <v>387</v>
      </c>
      <c r="C9" s="33">
        <v>382</v>
      </c>
      <c r="D9" s="33">
        <v>5</v>
      </c>
      <c r="E9" s="33">
        <v>386</v>
      </c>
      <c r="F9" s="33">
        <v>381</v>
      </c>
      <c r="G9" s="33">
        <v>5</v>
      </c>
      <c r="H9" s="33">
        <v>388</v>
      </c>
      <c r="I9" s="33">
        <v>382</v>
      </c>
      <c r="J9" s="33">
        <v>6</v>
      </c>
      <c r="K9" s="33">
        <v>384</v>
      </c>
      <c r="L9" s="33">
        <v>378</v>
      </c>
      <c r="M9" s="33">
        <v>6</v>
      </c>
      <c r="N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row>
    <row r="10" spans="1:86" ht="15" customHeight="1">
      <c r="A10" s="32" t="s">
        <v>145</v>
      </c>
      <c r="B10" s="33">
        <v>76</v>
      </c>
      <c r="C10" s="33">
        <v>5</v>
      </c>
      <c r="D10" s="33">
        <v>71</v>
      </c>
      <c r="E10" s="33">
        <v>74</v>
      </c>
      <c r="F10" s="33">
        <v>5</v>
      </c>
      <c r="G10" s="33">
        <v>69</v>
      </c>
      <c r="H10" s="33">
        <v>69</v>
      </c>
      <c r="I10" s="33">
        <v>5</v>
      </c>
      <c r="J10" s="33">
        <v>64</v>
      </c>
      <c r="K10" s="33">
        <v>70</v>
      </c>
      <c r="L10" s="33">
        <v>5</v>
      </c>
      <c r="M10" s="33">
        <v>65</v>
      </c>
      <c r="N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row>
    <row r="11" spans="1:86" ht="15" customHeight="1">
      <c r="A11" s="32" t="s">
        <v>146</v>
      </c>
      <c r="B11" s="33">
        <v>137</v>
      </c>
      <c r="C11" s="33">
        <v>118</v>
      </c>
      <c r="D11" s="33">
        <v>19</v>
      </c>
      <c r="E11" s="33">
        <v>138</v>
      </c>
      <c r="F11" s="33">
        <v>118</v>
      </c>
      <c r="G11" s="33">
        <v>20</v>
      </c>
      <c r="H11" s="33">
        <v>139</v>
      </c>
      <c r="I11" s="33">
        <v>118</v>
      </c>
      <c r="J11" s="33">
        <v>21</v>
      </c>
      <c r="K11" s="33">
        <v>137</v>
      </c>
      <c r="L11" s="33">
        <v>118</v>
      </c>
      <c r="M11" s="33">
        <v>19</v>
      </c>
      <c r="N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row>
    <row r="12" spans="1:86" ht="30" customHeight="1">
      <c r="A12" s="32" t="s">
        <v>147</v>
      </c>
      <c r="B12" s="33">
        <v>39</v>
      </c>
      <c r="C12" s="33">
        <v>0</v>
      </c>
      <c r="D12" s="33">
        <v>39</v>
      </c>
      <c r="E12" s="33">
        <v>41</v>
      </c>
      <c r="F12" s="33">
        <v>0</v>
      </c>
      <c r="G12" s="33">
        <v>41</v>
      </c>
      <c r="H12" s="33">
        <v>46</v>
      </c>
      <c r="I12" s="33">
        <v>0</v>
      </c>
      <c r="J12" s="33">
        <v>46</v>
      </c>
      <c r="K12" s="33">
        <v>45</v>
      </c>
      <c r="L12" s="33">
        <v>0</v>
      </c>
      <c r="M12" s="33">
        <v>45</v>
      </c>
      <c r="N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row>
    <row r="13" spans="1:86" ht="15" customHeight="1">
      <c r="A13" s="32" t="s">
        <v>148</v>
      </c>
      <c r="B13" s="33">
        <v>12</v>
      </c>
      <c r="C13" s="33">
        <v>8</v>
      </c>
      <c r="D13" s="33">
        <v>4</v>
      </c>
      <c r="E13" s="33">
        <v>12</v>
      </c>
      <c r="F13" s="33">
        <v>8</v>
      </c>
      <c r="G13" s="33">
        <v>4</v>
      </c>
      <c r="H13" s="33">
        <v>12</v>
      </c>
      <c r="I13" s="33">
        <v>8</v>
      </c>
      <c r="J13" s="33">
        <v>4</v>
      </c>
      <c r="K13" s="33">
        <v>12</v>
      </c>
      <c r="L13" s="33">
        <v>8</v>
      </c>
      <c r="M13" s="33">
        <v>4</v>
      </c>
      <c r="N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row>
    <row r="14" spans="1:86" ht="15" customHeight="1">
      <c r="A14" s="34" t="s">
        <v>149</v>
      </c>
      <c r="B14" s="35">
        <v>46</v>
      </c>
      <c r="C14" s="35">
        <v>33</v>
      </c>
      <c r="D14" s="35">
        <v>13</v>
      </c>
      <c r="E14" s="35">
        <v>34</v>
      </c>
      <c r="F14" s="35">
        <v>19</v>
      </c>
      <c r="G14" s="35">
        <v>15</v>
      </c>
      <c r="H14" s="35">
        <v>33</v>
      </c>
      <c r="I14" s="35">
        <v>19</v>
      </c>
      <c r="J14" s="35">
        <v>14</v>
      </c>
      <c r="K14" s="35">
        <v>31</v>
      </c>
      <c r="L14" s="35">
        <v>19</v>
      </c>
      <c r="M14" s="35">
        <v>12</v>
      </c>
      <c r="N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row>
    <row r="15" spans="1:86" ht="30" customHeight="1">
      <c r="A15" s="32" t="s">
        <v>150</v>
      </c>
      <c r="B15" s="33">
        <v>3</v>
      </c>
      <c r="C15" s="33">
        <v>2</v>
      </c>
      <c r="D15" s="33">
        <v>1</v>
      </c>
      <c r="E15" s="33">
        <v>2</v>
      </c>
      <c r="F15" s="33">
        <v>2</v>
      </c>
      <c r="G15" s="33">
        <v>0</v>
      </c>
      <c r="H15" s="33">
        <v>2</v>
      </c>
      <c r="I15" s="33">
        <v>2</v>
      </c>
      <c r="J15" s="33">
        <v>0</v>
      </c>
      <c r="K15" s="33">
        <v>2</v>
      </c>
      <c r="L15" s="33">
        <v>2</v>
      </c>
      <c r="M15" s="33">
        <v>0</v>
      </c>
      <c r="N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row>
    <row r="16" spans="1:86" ht="15" customHeight="1">
      <c r="A16" s="32" t="s">
        <v>151</v>
      </c>
      <c r="B16" s="33">
        <v>14</v>
      </c>
      <c r="C16" s="33">
        <v>9</v>
      </c>
      <c r="D16" s="33">
        <v>5</v>
      </c>
      <c r="E16" s="33">
        <v>14</v>
      </c>
      <c r="F16" s="33">
        <v>9</v>
      </c>
      <c r="G16" s="33">
        <v>5</v>
      </c>
      <c r="H16" s="33">
        <v>14</v>
      </c>
      <c r="I16" s="33">
        <v>9</v>
      </c>
      <c r="J16" s="33">
        <v>5</v>
      </c>
      <c r="K16" s="33">
        <v>14</v>
      </c>
      <c r="L16" s="33">
        <v>9</v>
      </c>
      <c r="M16" s="33">
        <v>5</v>
      </c>
      <c r="N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row>
    <row r="17" spans="1:74" ht="15" customHeight="1">
      <c r="A17" s="32" t="s">
        <v>152</v>
      </c>
      <c r="B17" s="33">
        <v>4</v>
      </c>
      <c r="C17" s="33">
        <v>1</v>
      </c>
      <c r="D17" s="33">
        <v>3</v>
      </c>
      <c r="E17" s="33">
        <v>6</v>
      </c>
      <c r="F17" s="33">
        <v>1</v>
      </c>
      <c r="G17" s="33">
        <v>5</v>
      </c>
      <c r="H17" s="33">
        <v>6</v>
      </c>
      <c r="I17" s="33">
        <v>1</v>
      </c>
      <c r="J17" s="33">
        <v>5</v>
      </c>
      <c r="K17" s="33">
        <v>4</v>
      </c>
      <c r="L17" s="33">
        <v>1</v>
      </c>
      <c r="M17" s="33">
        <v>3</v>
      </c>
      <c r="N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row>
    <row r="18" spans="1:74" ht="14.1" customHeight="1">
      <c r="A18" s="32" t="s">
        <v>153</v>
      </c>
      <c r="B18" s="33">
        <v>1</v>
      </c>
      <c r="C18" s="33">
        <v>1</v>
      </c>
      <c r="D18" s="33">
        <v>0</v>
      </c>
      <c r="E18" s="33">
        <v>1</v>
      </c>
      <c r="F18" s="33">
        <v>1</v>
      </c>
      <c r="G18" s="33">
        <v>0</v>
      </c>
      <c r="H18" s="33">
        <v>1</v>
      </c>
      <c r="I18" s="33">
        <v>1</v>
      </c>
      <c r="J18" s="33">
        <v>0</v>
      </c>
      <c r="K18" s="33">
        <v>1</v>
      </c>
      <c r="L18" s="33">
        <v>1</v>
      </c>
      <c r="M18" s="33">
        <v>0</v>
      </c>
      <c r="N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row>
    <row r="19" spans="1:74" ht="15" customHeight="1">
      <c r="A19" s="32" t="s">
        <v>154</v>
      </c>
      <c r="B19" s="33">
        <v>20</v>
      </c>
      <c r="C19" s="33">
        <v>20</v>
      </c>
      <c r="D19" s="33">
        <v>0</v>
      </c>
      <c r="E19" s="33">
        <v>6</v>
      </c>
      <c r="F19" s="33">
        <v>6</v>
      </c>
      <c r="G19" s="33">
        <v>0</v>
      </c>
      <c r="H19" s="33">
        <v>6</v>
      </c>
      <c r="I19" s="33">
        <v>6</v>
      </c>
      <c r="J19" s="33">
        <v>0</v>
      </c>
      <c r="K19" s="33">
        <v>6</v>
      </c>
      <c r="L19" s="33">
        <v>6</v>
      </c>
      <c r="M19" s="33">
        <v>0</v>
      </c>
      <c r="N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row>
    <row r="20" spans="1:74" s="39" customFormat="1" ht="15" customHeight="1">
      <c r="A20" s="36" t="s">
        <v>155</v>
      </c>
      <c r="B20" s="37">
        <v>4</v>
      </c>
      <c r="C20" s="37">
        <v>0</v>
      </c>
      <c r="D20" s="37">
        <v>4</v>
      </c>
      <c r="E20" s="37">
        <v>5</v>
      </c>
      <c r="F20" s="37">
        <v>0</v>
      </c>
      <c r="G20" s="37">
        <v>5</v>
      </c>
      <c r="H20" s="37">
        <v>4</v>
      </c>
      <c r="I20" s="37">
        <v>0</v>
      </c>
      <c r="J20" s="37">
        <v>4</v>
      </c>
      <c r="K20" s="37">
        <v>4</v>
      </c>
      <c r="L20" s="37">
        <v>0</v>
      </c>
      <c r="M20" s="37">
        <v>4</v>
      </c>
      <c r="N20" s="38"/>
      <c r="O20"/>
      <c r="P20"/>
      <c r="Q20"/>
      <c r="R20"/>
      <c r="S20"/>
      <c r="T20"/>
      <c r="U20"/>
      <c r="V20"/>
      <c r="W20"/>
      <c r="X20"/>
      <c r="Y20"/>
      <c r="Z20"/>
      <c r="AA20"/>
      <c r="AB20"/>
      <c r="AC20"/>
      <c r="AD20"/>
      <c r="AE20"/>
      <c r="AF20"/>
      <c r="AG20"/>
      <c r="AH20"/>
      <c r="AI20"/>
      <c r="AJ20"/>
      <c r="AK20"/>
      <c r="AL20"/>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row>
    <row r="21" spans="1:74" ht="15" customHeight="1">
      <c r="A21" s="34" t="s">
        <v>156</v>
      </c>
      <c r="B21" s="35">
        <v>17</v>
      </c>
      <c r="C21" s="35">
        <v>17</v>
      </c>
      <c r="D21" s="35">
        <v>0</v>
      </c>
      <c r="E21" s="35">
        <v>17</v>
      </c>
      <c r="F21" s="35">
        <v>17</v>
      </c>
      <c r="G21" s="35">
        <v>0</v>
      </c>
      <c r="H21" s="35">
        <v>17</v>
      </c>
      <c r="I21" s="35">
        <v>17</v>
      </c>
      <c r="J21" s="35">
        <v>0</v>
      </c>
      <c r="K21" s="35">
        <v>17</v>
      </c>
      <c r="L21" s="35">
        <v>17</v>
      </c>
      <c r="M21" s="35">
        <v>0</v>
      </c>
      <c r="N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row>
    <row r="22" spans="1:74" ht="15" customHeight="1">
      <c r="A22" s="32" t="s">
        <v>157</v>
      </c>
      <c r="B22" s="33">
        <v>17</v>
      </c>
      <c r="C22" s="33">
        <v>17</v>
      </c>
      <c r="D22" s="33">
        <v>0</v>
      </c>
      <c r="E22" s="33">
        <v>17</v>
      </c>
      <c r="F22" s="33">
        <v>17</v>
      </c>
      <c r="G22" s="33">
        <v>0</v>
      </c>
      <c r="H22" s="33">
        <v>17</v>
      </c>
      <c r="I22" s="33">
        <v>17</v>
      </c>
      <c r="J22" s="33">
        <v>0</v>
      </c>
      <c r="K22" s="33">
        <v>17</v>
      </c>
      <c r="L22" s="33">
        <v>17</v>
      </c>
      <c r="M22" s="33">
        <v>0</v>
      </c>
      <c r="N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row>
    <row r="23" spans="1:74" ht="15" customHeight="1">
      <c r="A23" s="40"/>
      <c r="B23" s="41"/>
      <c r="C23" s="41"/>
      <c r="D23" s="41"/>
      <c r="E23" s="41"/>
      <c r="F23" s="41"/>
      <c r="G23" s="41"/>
      <c r="H23" s="41"/>
      <c r="I23" s="41"/>
      <c r="J23" s="41"/>
      <c r="K23" s="41"/>
      <c r="L23" s="41"/>
      <c r="M23" s="41"/>
    </row>
    <row r="24" spans="1:74" s="43" customFormat="1">
      <c r="A24" s="371" t="s">
        <v>158</v>
      </c>
      <c r="B24" s="372"/>
      <c r="C24" s="372"/>
      <c r="D24" s="372"/>
      <c r="E24" s="372"/>
      <c r="F24" s="372"/>
      <c r="G24" s="372"/>
      <c r="H24" s="372"/>
      <c r="I24" s="42"/>
      <c r="J24" s="42"/>
      <c r="K24" s="42"/>
      <c r="M24"/>
      <c r="N24"/>
      <c r="O24"/>
      <c r="P24"/>
      <c r="Q24"/>
      <c r="R24"/>
      <c r="S24"/>
      <c r="T24"/>
      <c r="U24"/>
      <c r="V24"/>
      <c r="W24"/>
      <c r="X24"/>
      <c r="Y24"/>
      <c r="Z24"/>
      <c r="AA24"/>
      <c r="AB24"/>
      <c r="AC24"/>
      <c r="AD24"/>
      <c r="AE24"/>
      <c r="AF24"/>
      <c r="AG24"/>
      <c r="AH24"/>
      <c r="AI24"/>
      <c r="AJ24"/>
      <c r="AK24"/>
      <c r="AL24"/>
    </row>
    <row r="25" spans="1:74" s="43" customFormat="1">
      <c r="A25" s="44" t="s">
        <v>159</v>
      </c>
      <c r="B25"/>
      <c r="C25"/>
      <c r="D25"/>
      <c r="E25"/>
      <c r="F25"/>
      <c r="G25"/>
      <c r="H25"/>
      <c r="I25" s="42"/>
      <c r="J25" s="42"/>
      <c r="K25" s="42"/>
      <c r="M25"/>
      <c r="N25"/>
      <c r="O25"/>
      <c r="P25"/>
      <c r="Q25"/>
      <c r="R25"/>
      <c r="S25"/>
      <c r="T25"/>
      <c r="U25"/>
      <c r="V25"/>
      <c r="W25"/>
      <c r="X25"/>
      <c r="Y25"/>
      <c r="Z25"/>
      <c r="AA25"/>
      <c r="AB25"/>
      <c r="AC25"/>
      <c r="AD25"/>
      <c r="AE25"/>
      <c r="AF25"/>
      <c r="AG25"/>
      <c r="AH25"/>
      <c r="AI25"/>
      <c r="AJ25"/>
      <c r="AK25"/>
      <c r="AL25"/>
    </row>
    <row r="26" spans="1:74" s="43" customFormat="1">
      <c r="A26" s="44" t="s">
        <v>160</v>
      </c>
      <c r="B26"/>
      <c r="C26"/>
      <c r="D26"/>
      <c r="E26"/>
      <c r="F26"/>
      <c r="G26"/>
      <c r="H26"/>
      <c r="I26" s="42"/>
      <c r="J26" s="42"/>
      <c r="K26" s="42"/>
      <c r="M26"/>
      <c r="N26"/>
      <c r="O26"/>
      <c r="P26"/>
      <c r="Q26"/>
      <c r="R26"/>
      <c r="S26"/>
      <c r="T26"/>
      <c r="U26"/>
      <c r="V26"/>
      <c r="W26"/>
      <c r="X26"/>
      <c r="Y26"/>
      <c r="Z26"/>
      <c r="AA26"/>
      <c r="AB26"/>
      <c r="AC26"/>
      <c r="AD26"/>
      <c r="AE26"/>
      <c r="AF26"/>
      <c r="AG26"/>
      <c r="AH26"/>
      <c r="AI26"/>
      <c r="AJ26"/>
      <c r="AK26"/>
      <c r="AL26"/>
    </row>
    <row r="27" spans="1:74" s="43" customFormat="1">
      <c r="A27" s="44"/>
      <c r="B27"/>
      <c r="C27"/>
      <c r="D27"/>
      <c r="E27"/>
      <c r="F27"/>
      <c r="G27"/>
      <c r="H27"/>
      <c r="I27" s="42"/>
      <c r="J27" s="42"/>
      <c r="K27" s="42"/>
      <c r="M27"/>
      <c r="N27"/>
      <c r="O27"/>
      <c r="P27"/>
      <c r="Q27"/>
      <c r="R27"/>
      <c r="S27"/>
      <c r="T27"/>
      <c r="U27"/>
      <c r="V27"/>
      <c r="W27"/>
      <c r="X27"/>
      <c r="Y27"/>
      <c r="Z27"/>
      <c r="AA27"/>
      <c r="AB27"/>
      <c r="AC27"/>
      <c r="AD27"/>
      <c r="AE27"/>
      <c r="AF27"/>
      <c r="AG27"/>
      <c r="AH27"/>
      <c r="AI27"/>
      <c r="AJ27"/>
      <c r="AK27"/>
      <c r="AL27"/>
    </row>
    <row r="28" spans="1:74" s="43" customFormat="1">
      <c r="A28" s="45" t="s">
        <v>161</v>
      </c>
      <c r="M28"/>
      <c r="N28"/>
      <c r="O28"/>
      <c r="P28"/>
      <c r="Q28"/>
      <c r="R28"/>
      <c r="S28"/>
      <c r="T28"/>
      <c r="U28"/>
      <c r="V28"/>
      <c r="W28"/>
      <c r="X28"/>
      <c r="Y28"/>
      <c r="Z28"/>
      <c r="AA28"/>
      <c r="AB28"/>
      <c r="AC28"/>
      <c r="AD28"/>
      <c r="AE28"/>
      <c r="AF28"/>
      <c r="AG28"/>
      <c r="AH28"/>
      <c r="AI28"/>
      <c r="AJ28"/>
      <c r="AK28"/>
      <c r="AL28"/>
    </row>
    <row r="31" spans="1:74">
      <c r="B31" s="46"/>
      <c r="C31" s="46"/>
      <c r="D31" s="46"/>
      <c r="E31" s="46"/>
      <c r="F31" s="46"/>
      <c r="G31" s="46"/>
      <c r="H31" s="46"/>
      <c r="I31" s="46"/>
      <c r="J31" s="46"/>
      <c r="K31" s="46"/>
      <c r="L31" s="46"/>
      <c r="M31" s="46"/>
    </row>
  </sheetData>
  <mergeCells count="1">
    <mergeCell ref="A24:H2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 Evolución de la clasificación de los centros educativos según las enseñanzas que imparten y titularidad.&amp;R&amp;"calibri"&amp;10&amp;P</oddHeader>
    <oddFooter>&amp;L&amp;"calibri"&amp;8&amp;I&amp;"-,Cursiva"&amp;8ANUARIO ESTADÍSTICO DE LA REGIÓN DE MURCIA 2019. TOMO I. DATOS REGIONALES&amp;R&amp;"calibri"&amp;8&amp;I13.1. EDUCACIÓN NO UNIVERSITARIA</oddFooter>
  </headerFooter>
</worksheet>
</file>

<file path=xl/worksheets/sheet20.xml><?xml version="1.0" encoding="utf-8"?>
<worksheet xmlns="http://schemas.openxmlformats.org/spreadsheetml/2006/main" xmlns:r="http://schemas.openxmlformats.org/officeDocument/2006/relationships">
  <dimension ref="A1:AK18"/>
  <sheetViews>
    <sheetView zoomScaleNormal="100" workbookViewId="0">
      <selection activeCell="A4" sqref="A4:M28"/>
    </sheetView>
  </sheetViews>
  <sheetFormatPr baseColWidth="10" defaultRowHeight="15"/>
  <cols>
    <col min="1" max="1" width="25.28515625" customWidth="1"/>
    <col min="2" max="2" width="6.85546875" customWidth="1"/>
    <col min="3" max="3" width="7.42578125" customWidth="1"/>
    <col min="4" max="4" width="7" customWidth="1"/>
    <col min="5" max="5" width="7.140625" customWidth="1"/>
    <col min="6" max="6" width="6.7109375" customWidth="1"/>
    <col min="7" max="7" width="6.5703125" customWidth="1"/>
    <col min="8" max="8" width="7.28515625" customWidth="1"/>
    <col min="9" max="9" width="7.140625" customWidth="1"/>
    <col min="10" max="10" width="7.42578125" customWidth="1"/>
    <col min="11" max="11" width="7" customWidth="1"/>
    <col min="12" max="12" width="6.5703125" customWidth="1"/>
    <col min="13" max="13" width="7.140625" customWidth="1"/>
    <col min="14" max="14" width="7.28515625" customWidth="1"/>
    <col min="15" max="15" width="6.85546875" customWidth="1"/>
    <col min="16" max="16" width="7.28515625" customWidth="1"/>
    <col min="19" max="33" width="6.42578125" customWidth="1"/>
  </cols>
  <sheetData>
    <row r="1" spans="1:37">
      <c r="A1" s="11" t="s">
        <v>302</v>
      </c>
      <c r="Q1" s="22" t="s">
        <v>134</v>
      </c>
    </row>
    <row r="4" spans="1:37" ht="17.100000000000001" customHeight="1">
      <c r="A4" s="378"/>
      <c r="B4" s="165" t="s">
        <v>139</v>
      </c>
      <c r="C4" s="165"/>
      <c r="D4" s="165"/>
      <c r="E4" s="165"/>
      <c r="F4" s="165"/>
      <c r="G4" s="147" t="s">
        <v>199</v>
      </c>
      <c r="H4" s="147"/>
      <c r="I4" s="147"/>
      <c r="J4" s="147"/>
      <c r="K4" s="147"/>
      <c r="L4" s="147" t="s">
        <v>200</v>
      </c>
      <c r="M4" s="147"/>
      <c r="N4" s="147"/>
      <c r="O4" s="147"/>
      <c r="P4" s="147"/>
    </row>
    <row r="5" spans="1:37" s="167" customFormat="1" ht="38.25" customHeight="1">
      <c r="A5" s="379"/>
      <c r="B5" s="166" t="s">
        <v>271</v>
      </c>
      <c r="C5" s="166" t="s">
        <v>303</v>
      </c>
      <c r="D5" s="166" t="s">
        <v>304</v>
      </c>
      <c r="E5" s="166" t="s">
        <v>305</v>
      </c>
      <c r="F5" s="166" t="s">
        <v>306</v>
      </c>
      <c r="G5" s="166" t="s">
        <v>271</v>
      </c>
      <c r="H5" s="166" t="s">
        <v>303</v>
      </c>
      <c r="I5" s="166" t="s">
        <v>304</v>
      </c>
      <c r="J5" s="166" t="s">
        <v>305</v>
      </c>
      <c r="K5" s="166" t="s">
        <v>306</v>
      </c>
      <c r="L5" s="166" t="s">
        <v>271</v>
      </c>
      <c r="M5" s="166" t="s">
        <v>303</v>
      </c>
      <c r="N5" s="166" t="s">
        <v>304</v>
      </c>
      <c r="O5" s="166" t="s">
        <v>305</v>
      </c>
      <c r="P5" s="166" t="s">
        <v>306</v>
      </c>
      <c r="R5"/>
      <c r="S5"/>
      <c r="T5"/>
      <c r="U5"/>
      <c r="V5"/>
      <c r="W5"/>
      <c r="X5"/>
      <c r="Y5"/>
      <c r="Z5"/>
      <c r="AA5"/>
      <c r="AB5"/>
      <c r="AC5"/>
      <c r="AD5"/>
      <c r="AE5"/>
      <c r="AF5"/>
      <c r="AG5"/>
      <c r="AH5"/>
      <c r="AI5"/>
      <c r="AJ5"/>
      <c r="AK5"/>
    </row>
    <row r="6" spans="1:37" s="170" customFormat="1" ht="15" customHeight="1">
      <c r="A6" s="168" t="s">
        <v>286</v>
      </c>
      <c r="B6" s="169"/>
      <c r="C6" s="169"/>
      <c r="D6" s="169"/>
      <c r="E6" s="169"/>
      <c r="F6" s="169"/>
      <c r="G6" s="169"/>
      <c r="H6" s="169"/>
      <c r="I6" s="169"/>
      <c r="J6" s="169"/>
      <c r="K6" s="169"/>
      <c r="L6" s="169"/>
      <c r="M6" s="169"/>
      <c r="N6" s="169"/>
      <c r="O6" s="169"/>
      <c r="P6" s="169"/>
      <c r="R6" s="18"/>
      <c r="S6" s="18"/>
      <c r="T6" s="18"/>
      <c r="U6" s="18"/>
      <c r="V6" s="18"/>
      <c r="W6" s="18"/>
      <c r="X6" s="18"/>
      <c r="Y6" s="18"/>
      <c r="Z6" s="18"/>
      <c r="AA6" s="18"/>
      <c r="AB6" s="18"/>
      <c r="AC6" s="18"/>
      <c r="AD6" s="18"/>
      <c r="AE6" s="18"/>
      <c r="AF6" s="18"/>
      <c r="AG6" s="18"/>
      <c r="AH6" s="18"/>
      <c r="AI6" s="18"/>
      <c r="AJ6" s="18"/>
      <c r="AK6" s="18"/>
    </row>
    <row r="7" spans="1:37">
      <c r="A7" s="171" t="s">
        <v>288</v>
      </c>
      <c r="B7" s="172">
        <v>42834</v>
      </c>
      <c r="C7" s="172">
        <v>22410</v>
      </c>
      <c r="D7" s="172">
        <v>11827</v>
      </c>
      <c r="E7" s="172">
        <v>4585</v>
      </c>
      <c r="F7" s="172">
        <v>4012</v>
      </c>
      <c r="G7" s="172">
        <v>18813</v>
      </c>
      <c r="H7" s="172">
        <v>9022</v>
      </c>
      <c r="I7" s="172">
        <v>5718</v>
      </c>
      <c r="J7" s="172">
        <v>2272</v>
      </c>
      <c r="K7" s="172">
        <v>1801</v>
      </c>
      <c r="L7" s="172">
        <v>24021</v>
      </c>
      <c r="M7" s="172">
        <v>13388</v>
      </c>
      <c r="N7" s="172">
        <v>6109</v>
      </c>
      <c r="O7" s="172">
        <v>2313</v>
      </c>
      <c r="P7" s="172">
        <v>2211</v>
      </c>
    </row>
    <row r="8" spans="1:37">
      <c r="A8" s="173" t="s">
        <v>296</v>
      </c>
      <c r="B8" s="174">
        <v>27800</v>
      </c>
      <c r="C8" s="174">
        <v>16185</v>
      </c>
      <c r="D8" s="174">
        <v>7517</v>
      </c>
      <c r="E8" s="174">
        <v>2228</v>
      </c>
      <c r="F8" s="174">
        <v>1870</v>
      </c>
      <c r="G8" s="174">
        <v>10704</v>
      </c>
      <c r="H8" s="174">
        <v>5716</v>
      </c>
      <c r="I8" s="174">
        <v>3224</v>
      </c>
      <c r="J8" s="174">
        <v>989</v>
      </c>
      <c r="K8" s="174">
        <v>775</v>
      </c>
      <c r="L8" s="174">
        <v>17096</v>
      </c>
      <c r="M8" s="174">
        <v>10469</v>
      </c>
      <c r="N8" s="174">
        <v>4293</v>
      </c>
      <c r="O8" s="174">
        <v>1239</v>
      </c>
      <c r="P8" s="174">
        <v>1095</v>
      </c>
    </row>
    <row r="9" spans="1:37">
      <c r="A9" s="173" t="s">
        <v>297</v>
      </c>
      <c r="B9" s="174">
        <v>4528</v>
      </c>
      <c r="C9" s="174">
        <v>2219</v>
      </c>
      <c r="D9" s="174">
        <v>1370</v>
      </c>
      <c r="E9" s="174">
        <v>651</v>
      </c>
      <c r="F9" s="174">
        <v>288</v>
      </c>
      <c r="G9" s="174">
        <v>3292</v>
      </c>
      <c r="H9" s="174">
        <v>1673</v>
      </c>
      <c r="I9" s="174">
        <v>967</v>
      </c>
      <c r="J9" s="174">
        <v>447</v>
      </c>
      <c r="K9" s="174">
        <v>205</v>
      </c>
      <c r="L9" s="174">
        <v>1236</v>
      </c>
      <c r="M9" s="174">
        <v>546</v>
      </c>
      <c r="N9" s="174">
        <v>403</v>
      </c>
      <c r="O9" s="174">
        <v>204</v>
      </c>
      <c r="P9" s="174">
        <v>83</v>
      </c>
    </row>
    <row r="10" spans="1:37">
      <c r="A10" s="173" t="s">
        <v>298</v>
      </c>
      <c r="B10" s="174">
        <v>10506</v>
      </c>
      <c r="C10" s="174">
        <v>4006</v>
      </c>
      <c r="D10" s="174">
        <v>2940</v>
      </c>
      <c r="E10" s="174">
        <v>1706</v>
      </c>
      <c r="F10" s="174">
        <v>1854</v>
      </c>
      <c r="G10" s="174">
        <v>4817</v>
      </c>
      <c r="H10" s="174">
        <v>1633</v>
      </c>
      <c r="I10" s="174">
        <v>1527</v>
      </c>
      <c r="J10" s="174">
        <v>836</v>
      </c>
      <c r="K10" s="174">
        <v>821</v>
      </c>
      <c r="L10" s="174">
        <v>5689</v>
      </c>
      <c r="M10" s="174">
        <v>2373</v>
      </c>
      <c r="N10" s="174">
        <v>1413</v>
      </c>
      <c r="O10" s="174">
        <v>870</v>
      </c>
      <c r="P10" s="174">
        <v>1033</v>
      </c>
    </row>
    <row r="11" spans="1:37">
      <c r="A11" s="75" t="s">
        <v>287</v>
      </c>
      <c r="B11" s="164"/>
      <c r="C11" s="164"/>
      <c r="D11" s="164"/>
      <c r="E11" s="164"/>
      <c r="F11" s="164"/>
      <c r="G11" s="164"/>
      <c r="H11" s="164"/>
      <c r="I11" s="164"/>
      <c r="J11" s="164"/>
      <c r="K11" s="164"/>
      <c r="L11" s="164"/>
      <c r="M11" s="164"/>
      <c r="N11" s="164"/>
      <c r="O11" s="164"/>
      <c r="P11" s="164"/>
    </row>
    <row r="12" spans="1:37">
      <c r="A12" s="175" t="s">
        <v>288</v>
      </c>
      <c r="B12" s="176">
        <v>42334</v>
      </c>
      <c r="C12" s="176">
        <v>22771</v>
      </c>
      <c r="D12" s="176">
        <v>11670</v>
      </c>
      <c r="E12" s="176">
        <v>4239</v>
      </c>
      <c r="F12" s="176">
        <v>3654</v>
      </c>
      <c r="G12" s="176">
        <v>18526</v>
      </c>
      <c r="H12" s="176">
        <v>9138</v>
      </c>
      <c r="I12" s="176">
        <v>5560</v>
      </c>
      <c r="J12" s="176">
        <v>2139</v>
      </c>
      <c r="K12" s="176">
        <v>1689</v>
      </c>
      <c r="L12" s="176">
        <v>23808</v>
      </c>
      <c r="M12" s="176">
        <v>13633</v>
      </c>
      <c r="N12" s="176">
        <v>6110</v>
      </c>
      <c r="O12" s="176">
        <v>2100</v>
      </c>
      <c r="P12" s="176">
        <v>1965</v>
      </c>
    </row>
    <row r="13" spans="1:37">
      <c r="A13" s="173" t="s">
        <v>296</v>
      </c>
      <c r="B13" s="46">
        <v>27524</v>
      </c>
      <c r="C13" s="46">
        <v>16348</v>
      </c>
      <c r="D13" s="46">
        <v>7278</v>
      </c>
      <c r="E13" s="46">
        <v>2103</v>
      </c>
      <c r="F13" s="46">
        <v>1795</v>
      </c>
      <c r="G13" s="46">
        <v>10480</v>
      </c>
      <c r="H13" s="46">
        <v>5790</v>
      </c>
      <c r="I13" s="46">
        <v>3006</v>
      </c>
      <c r="J13" s="46">
        <v>937</v>
      </c>
      <c r="K13" s="46">
        <v>747</v>
      </c>
      <c r="L13" s="46">
        <v>17044</v>
      </c>
      <c r="M13" s="46">
        <v>10558</v>
      </c>
      <c r="N13" s="46">
        <v>4272</v>
      </c>
      <c r="O13" s="46">
        <v>1166</v>
      </c>
      <c r="P13" s="46">
        <v>1048</v>
      </c>
    </row>
    <row r="14" spans="1:37">
      <c r="A14" s="173" t="s">
        <v>297</v>
      </c>
      <c r="B14" s="46">
        <v>4476</v>
      </c>
      <c r="C14" s="46">
        <v>2232</v>
      </c>
      <c r="D14" s="46">
        <v>1361</v>
      </c>
      <c r="E14" s="46">
        <v>615</v>
      </c>
      <c r="F14" s="46">
        <v>268</v>
      </c>
      <c r="G14" s="46">
        <v>3308</v>
      </c>
      <c r="H14" s="46">
        <v>1679</v>
      </c>
      <c r="I14" s="46">
        <v>1000</v>
      </c>
      <c r="J14" s="46">
        <v>438</v>
      </c>
      <c r="K14" s="46">
        <v>191</v>
      </c>
      <c r="L14" s="46">
        <v>1168</v>
      </c>
      <c r="M14" s="46">
        <v>553</v>
      </c>
      <c r="N14" s="46">
        <v>361</v>
      </c>
      <c r="O14" s="46">
        <v>177</v>
      </c>
      <c r="P14" s="46">
        <v>77</v>
      </c>
    </row>
    <row r="15" spans="1:37">
      <c r="A15" s="173" t="s">
        <v>298</v>
      </c>
      <c r="B15" s="46">
        <v>10334</v>
      </c>
      <c r="C15" s="46">
        <v>4191</v>
      </c>
      <c r="D15" s="46">
        <v>3031</v>
      </c>
      <c r="E15" s="46">
        <v>1521</v>
      </c>
      <c r="F15" s="46">
        <v>1591</v>
      </c>
      <c r="G15" s="46">
        <v>4738</v>
      </c>
      <c r="H15" s="46">
        <v>1669</v>
      </c>
      <c r="I15" s="46">
        <v>1554</v>
      </c>
      <c r="J15" s="46">
        <v>764</v>
      </c>
      <c r="K15" s="46">
        <v>751</v>
      </c>
      <c r="L15" s="46">
        <v>5596</v>
      </c>
      <c r="M15" s="46">
        <v>2522</v>
      </c>
      <c r="N15" s="46">
        <v>1477</v>
      </c>
      <c r="O15" s="46">
        <v>757</v>
      </c>
      <c r="P15" s="46">
        <v>840</v>
      </c>
    </row>
    <row r="16" spans="1:37" ht="15" customHeight="1">
      <c r="A16" s="58"/>
      <c r="B16" s="58"/>
      <c r="C16" s="58"/>
      <c r="D16" s="58"/>
      <c r="E16" s="58"/>
      <c r="F16" s="58"/>
      <c r="G16" s="58"/>
      <c r="H16" s="58"/>
      <c r="I16" s="58"/>
      <c r="J16" s="58"/>
      <c r="K16" s="58"/>
      <c r="L16" s="58"/>
      <c r="M16" s="58"/>
      <c r="N16" s="58"/>
      <c r="O16" s="58"/>
      <c r="P16" s="58"/>
    </row>
    <row r="17" spans="1:1" ht="15" customHeight="1"/>
    <row r="18" spans="1:1" ht="15" customHeight="1">
      <c r="A18" s="155" t="s">
        <v>299</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&amp;L_x000D_&amp;"calibri"&amp;12&amp;B13.3.2. Alumnado matriculado en estudios de Grado según Universidad, sexo y grupos de edad.&amp;R&amp;"calibri"&amp;10&amp;P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1.xml><?xml version="1.0" encoding="utf-8"?>
<worksheet xmlns="http://schemas.openxmlformats.org/spreadsheetml/2006/main" xmlns:r="http://schemas.openxmlformats.org/officeDocument/2006/relationships">
  <dimension ref="A1:N44"/>
  <sheetViews>
    <sheetView topLeftCell="A22" workbookViewId="0">
      <selection activeCell="A4" sqref="A4:M28"/>
    </sheetView>
  </sheetViews>
  <sheetFormatPr baseColWidth="10" defaultRowHeight="15"/>
  <cols>
    <col min="1" max="1" width="16.140625" customWidth="1"/>
    <col min="2" max="4" width="8.7109375" customWidth="1"/>
    <col min="5" max="5" width="14" customWidth="1"/>
    <col min="6" max="8" width="8.7109375" customWidth="1"/>
    <col min="9" max="9" width="7.85546875" customWidth="1"/>
    <col min="10" max="10" width="8.7109375" customWidth="1"/>
    <col min="11" max="11" width="12.85546875" customWidth="1"/>
    <col min="12" max="12" width="9" customWidth="1"/>
    <col min="13" max="13" width="8.7109375" customWidth="1"/>
  </cols>
  <sheetData>
    <row r="1" spans="1:14">
      <c r="A1" s="11" t="s">
        <v>307</v>
      </c>
      <c r="N1" s="22" t="s">
        <v>134</v>
      </c>
    </row>
    <row r="2" spans="1:14">
      <c r="A2" s="11"/>
      <c r="B2" s="46"/>
      <c r="C2" s="46"/>
      <c r="D2" s="46"/>
      <c r="E2" s="46"/>
      <c r="F2" s="46"/>
      <c r="G2" s="46"/>
      <c r="H2" s="46"/>
      <c r="I2" s="46"/>
      <c r="J2" s="46"/>
      <c r="K2" s="46"/>
    </row>
    <row r="4" spans="1:14">
      <c r="A4" s="177"/>
      <c r="B4" s="147" t="s">
        <v>294</v>
      </c>
      <c r="C4" s="147"/>
      <c r="D4" s="147"/>
      <c r="E4" s="147"/>
      <c r="F4" s="147"/>
      <c r="G4" s="147"/>
      <c r="H4" s="147" t="s">
        <v>295</v>
      </c>
      <c r="I4" s="147"/>
      <c r="J4" s="147"/>
      <c r="K4" s="147"/>
      <c r="L4" s="147"/>
      <c r="M4" s="147"/>
    </row>
    <row r="5" spans="1:14">
      <c r="A5" s="147"/>
      <c r="B5" s="147" t="s">
        <v>296</v>
      </c>
      <c r="C5" s="147"/>
      <c r="D5" s="147" t="s">
        <v>297</v>
      </c>
      <c r="E5" s="147"/>
      <c r="F5" s="147" t="s">
        <v>308</v>
      </c>
      <c r="G5" s="147"/>
      <c r="H5" s="147" t="s">
        <v>296</v>
      </c>
      <c r="I5" s="147"/>
      <c r="J5" s="147" t="s">
        <v>297</v>
      </c>
      <c r="K5" s="147"/>
      <c r="L5" s="147" t="s">
        <v>309</v>
      </c>
      <c r="M5" s="147"/>
    </row>
    <row r="6" spans="1:14" s="167" customFormat="1" ht="15" customHeight="1">
      <c r="A6" s="178"/>
      <c r="B6" s="179" t="s">
        <v>199</v>
      </c>
      <c r="C6" s="179" t="s">
        <v>200</v>
      </c>
      <c r="D6" s="179" t="s">
        <v>199</v>
      </c>
      <c r="E6" s="179" t="s">
        <v>200</v>
      </c>
      <c r="F6" s="179" t="s">
        <v>199</v>
      </c>
      <c r="G6" s="179" t="s">
        <v>200</v>
      </c>
      <c r="H6" s="179" t="s">
        <v>199</v>
      </c>
      <c r="I6" s="179" t="s">
        <v>200</v>
      </c>
      <c r="J6" s="179" t="s">
        <v>199</v>
      </c>
      <c r="K6" s="179" t="s">
        <v>200</v>
      </c>
      <c r="L6" s="179" t="s">
        <v>199</v>
      </c>
      <c r="M6" s="179" t="s">
        <v>200</v>
      </c>
    </row>
    <row r="7" spans="1:14" s="180" customFormat="1" ht="15" customHeight="1">
      <c r="A7" s="54" t="s">
        <v>284</v>
      </c>
      <c r="B7" s="55"/>
      <c r="C7" s="55"/>
      <c r="D7" s="55"/>
      <c r="E7" s="55"/>
      <c r="F7" s="55"/>
      <c r="G7" s="55"/>
      <c r="H7" s="55"/>
      <c r="I7" s="55"/>
      <c r="J7" s="55"/>
      <c r="K7" s="55"/>
      <c r="L7" s="55"/>
      <c r="M7" s="55"/>
    </row>
    <row r="8" spans="1:14" s="180" customFormat="1" ht="15" customHeight="1">
      <c r="A8" s="181" t="s">
        <v>310</v>
      </c>
      <c r="B8" s="149">
        <v>907</v>
      </c>
      <c r="C8" s="149">
        <v>1444</v>
      </c>
      <c r="D8" s="149">
        <v>214</v>
      </c>
      <c r="E8" s="149">
        <v>120</v>
      </c>
      <c r="F8" s="149">
        <v>1110</v>
      </c>
      <c r="G8" s="149">
        <v>1066</v>
      </c>
      <c r="H8" s="149">
        <v>355</v>
      </c>
      <c r="I8" s="149">
        <v>398</v>
      </c>
      <c r="J8" s="149">
        <v>53</v>
      </c>
      <c r="K8" s="149">
        <v>15</v>
      </c>
      <c r="L8" s="149">
        <v>108</v>
      </c>
      <c r="M8" s="149">
        <v>106</v>
      </c>
    </row>
    <row r="9" spans="1:14" s="180" customFormat="1" ht="15" customHeight="1">
      <c r="A9" s="182" t="s">
        <v>311</v>
      </c>
      <c r="B9" s="161">
        <v>314</v>
      </c>
      <c r="C9" s="161">
        <v>632</v>
      </c>
      <c r="D9" s="161">
        <v>78</v>
      </c>
      <c r="E9" s="161">
        <v>47</v>
      </c>
      <c r="F9" s="161">
        <v>187</v>
      </c>
      <c r="G9" s="161">
        <v>280</v>
      </c>
      <c r="H9" s="161">
        <v>36</v>
      </c>
      <c r="I9" s="161">
        <v>62</v>
      </c>
      <c r="J9" s="161">
        <v>8</v>
      </c>
      <c r="K9" s="161">
        <v>4</v>
      </c>
      <c r="L9" s="161">
        <v>5</v>
      </c>
      <c r="M9" s="161">
        <v>6</v>
      </c>
    </row>
    <row r="10" spans="1:14" s="180" customFormat="1" ht="15" customHeight="1">
      <c r="A10" s="182" t="s">
        <v>312</v>
      </c>
      <c r="B10" s="161">
        <v>317</v>
      </c>
      <c r="C10" s="161">
        <v>485</v>
      </c>
      <c r="D10" s="161">
        <v>102</v>
      </c>
      <c r="E10" s="161">
        <v>53</v>
      </c>
      <c r="F10" s="161">
        <v>249</v>
      </c>
      <c r="G10" s="161">
        <v>354</v>
      </c>
      <c r="H10" s="161">
        <v>146</v>
      </c>
      <c r="I10" s="161">
        <v>181</v>
      </c>
      <c r="J10" s="161">
        <v>17</v>
      </c>
      <c r="K10" s="161">
        <v>8</v>
      </c>
      <c r="L10" s="161">
        <v>23</v>
      </c>
      <c r="M10" s="161">
        <v>44</v>
      </c>
    </row>
    <row r="11" spans="1:14" s="180" customFormat="1" ht="15" customHeight="1">
      <c r="A11" s="182" t="s">
        <v>313</v>
      </c>
      <c r="B11" s="161">
        <v>176</v>
      </c>
      <c r="C11" s="161">
        <v>214</v>
      </c>
      <c r="D11" s="161">
        <v>23</v>
      </c>
      <c r="E11" s="161">
        <v>15</v>
      </c>
      <c r="F11" s="161">
        <v>368</v>
      </c>
      <c r="G11" s="161">
        <v>298</v>
      </c>
      <c r="H11" s="161">
        <v>106</v>
      </c>
      <c r="I11" s="161">
        <v>93</v>
      </c>
      <c r="J11" s="161">
        <v>19</v>
      </c>
      <c r="K11" s="161">
        <v>3</v>
      </c>
      <c r="L11" s="161">
        <v>47</v>
      </c>
      <c r="M11" s="161">
        <v>39</v>
      </c>
    </row>
    <row r="12" spans="1:14" s="180" customFormat="1" ht="15" customHeight="1">
      <c r="A12" s="182" t="s">
        <v>314</v>
      </c>
      <c r="B12" s="161">
        <v>100</v>
      </c>
      <c r="C12" s="161">
        <v>113</v>
      </c>
      <c r="D12" s="161">
        <v>11</v>
      </c>
      <c r="E12" s="161">
        <v>5</v>
      </c>
      <c r="F12" s="161">
        <v>306</v>
      </c>
      <c r="G12" s="161">
        <v>134</v>
      </c>
      <c r="H12" s="161">
        <v>67</v>
      </c>
      <c r="I12" s="161">
        <v>62</v>
      </c>
      <c r="J12" s="161">
        <v>9</v>
      </c>
      <c r="K12" s="161">
        <v>0</v>
      </c>
      <c r="L12" s="161">
        <v>33</v>
      </c>
      <c r="M12" s="161">
        <v>17</v>
      </c>
    </row>
    <row r="13" spans="1:14" s="180" customFormat="1" ht="15" customHeight="1">
      <c r="A13" s="54" t="s">
        <v>210</v>
      </c>
      <c r="B13" s="152"/>
      <c r="C13" s="152"/>
      <c r="D13" s="152"/>
      <c r="E13" s="152"/>
      <c r="F13" s="152"/>
      <c r="G13" s="152"/>
      <c r="H13" s="152"/>
      <c r="I13" s="152"/>
      <c r="J13" s="152"/>
      <c r="K13" s="152"/>
      <c r="L13" s="152"/>
      <c r="M13" s="152"/>
    </row>
    <row r="14" spans="1:14" s="180" customFormat="1" ht="15" customHeight="1">
      <c r="A14" s="181" t="s">
        <v>310</v>
      </c>
      <c r="B14" s="149">
        <v>913</v>
      </c>
      <c r="C14" s="149">
        <v>1434</v>
      </c>
      <c r="D14" s="149">
        <v>254</v>
      </c>
      <c r="E14" s="149">
        <v>133</v>
      </c>
      <c r="F14" s="149">
        <v>1555</v>
      </c>
      <c r="G14" s="149">
        <v>1601</v>
      </c>
      <c r="H14" s="149">
        <v>658</v>
      </c>
      <c r="I14" s="149">
        <v>781</v>
      </c>
      <c r="J14" s="149">
        <v>118</v>
      </c>
      <c r="K14" s="149">
        <v>41</v>
      </c>
      <c r="L14" s="149">
        <v>170</v>
      </c>
      <c r="M14" s="149">
        <v>108</v>
      </c>
    </row>
    <row r="15" spans="1:14" s="180" customFormat="1" ht="15" customHeight="1">
      <c r="A15" s="182" t="s">
        <v>311</v>
      </c>
      <c r="B15" s="161">
        <v>333</v>
      </c>
      <c r="C15" s="161">
        <v>608</v>
      </c>
      <c r="D15" s="161">
        <v>127</v>
      </c>
      <c r="E15" s="161">
        <v>55</v>
      </c>
      <c r="F15" s="161">
        <v>225</v>
      </c>
      <c r="G15" s="161">
        <v>366</v>
      </c>
      <c r="H15" s="161">
        <v>48</v>
      </c>
      <c r="I15" s="161">
        <v>90</v>
      </c>
      <c r="J15" s="161">
        <v>8</v>
      </c>
      <c r="K15" s="161">
        <v>6</v>
      </c>
      <c r="L15" s="161">
        <v>10</v>
      </c>
      <c r="M15" s="161">
        <v>8</v>
      </c>
    </row>
    <row r="16" spans="1:14" s="180" customFormat="1" ht="15" customHeight="1">
      <c r="A16" s="182" t="s">
        <v>312</v>
      </c>
      <c r="B16" s="161">
        <v>318</v>
      </c>
      <c r="C16" s="161">
        <v>499</v>
      </c>
      <c r="D16" s="161">
        <v>79</v>
      </c>
      <c r="E16" s="161">
        <v>53</v>
      </c>
      <c r="F16" s="161">
        <v>421</v>
      </c>
      <c r="G16" s="161">
        <v>469</v>
      </c>
      <c r="H16" s="161">
        <v>201</v>
      </c>
      <c r="I16" s="161">
        <v>286</v>
      </c>
      <c r="J16" s="161">
        <v>34</v>
      </c>
      <c r="K16" s="161">
        <v>20</v>
      </c>
      <c r="L16" s="161">
        <v>43</v>
      </c>
      <c r="M16" s="161">
        <v>34</v>
      </c>
    </row>
    <row r="17" spans="1:13" s="180" customFormat="1" ht="15" customHeight="1">
      <c r="A17" s="182" t="s">
        <v>313</v>
      </c>
      <c r="B17" s="161">
        <v>169</v>
      </c>
      <c r="C17" s="161">
        <v>209</v>
      </c>
      <c r="D17" s="161">
        <v>28</v>
      </c>
      <c r="E17" s="161">
        <v>19</v>
      </c>
      <c r="F17" s="161">
        <v>504</v>
      </c>
      <c r="G17" s="161">
        <v>551</v>
      </c>
      <c r="H17" s="161">
        <v>222</v>
      </c>
      <c r="I17" s="161">
        <v>254</v>
      </c>
      <c r="J17" s="161">
        <v>44</v>
      </c>
      <c r="K17" s="161">
        <v>11</v>
      </c>
      <c r="L17" s="161">
        <v>62</v>
      </c>
      <c r="M17" s="161">
        <v>42</v>
      </c>
    </row>
    <row r="18" spans="1:13" s="180" customFormat="1" ht="15" customHeight="1">
      <c r="A18" s="182" t="s">
        <v>314</v>
      </c>
      <c r="B18" s="161">
        <v>93</v>
      </c>
      <c r="C18" s="161">
        <v>118</v>
      </c>
      <c r="D18" s="161">
        <v>20</v>
      </c>
      <c r="E18" s="161">
        <v>6</v>
      </c>
      <c r="F18" s="161">
        <v>405</v>
      </c>
      <c r="G18" s="161">
        <v>215</v>
      </c>
      <c r="H18" s="161">
        <v>187</v>
      </c>
      <c r="I18" s="161">
        <v>151</v>
      </c>
      <c r="J18" s="161">
        <v>32</v>
      </c>
      <c r="K18" s="161">
        <v>4</v>
      </c>
      <c r="L18" s="161">
        <v>55</v>
      </c>
      <c r="M18" s="161">
        <v>24</v>
      </c>
    </row>
    <row r="19" spans="1:13" s="180" customFormat="1" ht="15" customHeight="1">
      <c r="A19" s="54" t="s">
        <v>285</v>
      </c>
      <c r="B19" s="152"/>
      <c r="C19" s="152"/>
      <c r="D19" s="152"/>
      <c r="E19" s="152"/>
      <c r="F19" s="152"/>
      <c r="G19" s="152"/>
      <c r="H19" s="152"/>
      <c r="I19" s="152"/>
      <c r="J19" s="152"/>
      <c r="K19" s="152"/>
      <c r="L19" s="152"/>
      <c r="M19" s="152"/>
    </row>
    <row r="20" spans="1:13" s="180" customFormat="1" ht="15" customHeight="1">
      <c r="A20" s="181" t="s">
        <v>310</v>
      </c>
      <c r="B20" s="149">
        <v>855</v>
      </c>
      <c r="C20" s="149">
        <v>1447</v>
      </c>
      <c r="D20" s="149">
        <v>341</v>
      </c>
      <c r="E20" s="149">
        <v>144</v>
      </c>
      <c r="F20" s="149">
        <v>1378</v>
      </c>
      <c r="G20" s="149">
        <v>1563</v>
      </c>
      <c r="H20" s="149">
        <v>859</v>
      </c>
      <c r="I20" s="149">
        <v>982</v>
      </c>
      <c r="J20" s="149">
        <v>142</v>
      </c>
      <c r="K20" s="149">
        <v>62</v>
      </c>
      <c r="L20" s="149">
        <v>244</v>
      </c>
      <c r="M20" s="149">
        <v>159</v>
      </c>
    </row>
    <row r="21" spans="1:13" s="180" customFormat="1" ht="15" customHeight="1">
      <c r="A21" s="182" t="s">
        <v>311</v>
      </c>
      <c r="B21" s="161">
        <v>325</v>
      </c>
      <c r="C21" s="161">
        <v>641</v>
      </c>
      <c r="D21" s="161">
        <v>182</v>
      </c>
      <c r="E21" s="161">
        <v>68</v>
      </c>
      <c r="F21" s="161">
        <v>251</v>
      </c>
      <c r="G21" s="161">
        <v>370</v>
      </c>
      <c r="H21" s="161">
        <v>67</v>
      </c>
      <c r="I21" s="161">
        <v>96</v>
      </c>
      <c r="J21" s="161">
        <v>5</v>
      </c>
      <c r="K21" s="161">
        <v>3</v>
      </c>
      <c r="L21" s="161">
        <v>9</v>
      </c>
      <c r="M21" s="161">
        <v>7</v>
      </c>
    </row>
    <row r="22" spans="1:13" s="120" customFormat="1" ht="15" customHeight="1">
      <c r="A22" s="182" t="s">
        <v>312</v>
      </c>
      <c r="B22" s="161">
        <v>307</v>
      </c>
      <c r="C22" s="161">
        <v>494</v>
      </c>
      <c r="D22" s="161">
        <v>97</v>
      </c>
      <c r="E22" s="161">
        <v>60</v>
      </c>
      <c r="F22" s="161">
        <v>489</v>
      </c>
      <c r="G22" s="161">
        <v>543</v>
      </c>
      <c r="H22" s="161">
        <v>253</v>
      </c>
      <c r="I22" s="161">
        <v>362</v>
      </c>
      <c r="J22" s="161">
        <v>42</v>
      </c>
      <c r="K22" s="161">
        <v>28</v>
      </c>
      <c r="L22" s="161">
        <v>68</v>
      </c>
      <c r="M22" s="161">
        <v>49</v>
      </c>
    </row>
    <row r="23" spans="1:13" s="120" customFormat="1" ht="15" customHeight="1">
      <c r="A23" s="182" t="s">
        <v>313</v>
      </c>
      <c r="B23" s="161">
        <v>150</v>
      </c>
      <c r="C23" s="161">
        <v>196</v>
      </c>
      <c r="D23" s="161">
        <v>36</v>
      </c>
      <c r="E23" s="161">
        <v>11</v>
      </c>
      <c r="F23" s="161">
        <v>421</v>
      </c>
      <c r="G23" s="161">
        <v>464</v>
      </c>
      <c r="H23" s="161">
        <v>276</v>
      </c>
      <c r="I23" s="161">
        <v>312</v>
      </c>
      <c r="J23" s="161">
        <v>54</v>
      </c>
      <c r="K23" s="161">
        <v>22</v>
      </c>
      <c r="L23" s="161">
        <v>85</v>
      </c>
      <c r="M23" s="161">
        <v>67</v>
      </c>
    </row>
    <row r="24" spans="1:13" s="120" customFormat="1" ht="15" customHeight="1">
      <c r="A24" s="182" t="s">
        <v>314</v>
      </c>
      <c r="B24" s="161">
        <v>73</v>
      </c>
      <c r="C24" s="161">
        <v>116</v>
      </c>
      <c r="D24" s="161">
        <v>26</v>
      </c>
      <c r="E24" s="161">
        <v>5</v>
      </c>
      <c r="F24" s="161">
        <v>217</v>
      </c>
      <c r="G24" s="161">
        <v>186</v>
      </c>
      <c r="H24" s="161">
        <v>263</v>
      </c>
      <c r="I24" s="161">
        <v>212</v>
      </c>
      <c r="J24" s="161">
        <v>41</v>
      </c>
      <c r="K24" s="161">
        <v>9</v>
      </c>
      <c r="L24" s="161">
        <v>82</v>
      </c>
      <c r="M24" s="161">
        <v>36</v>
      </c>
    </row>
    <row r="25" spans="1:13" s="120" customFormat="1" ht="15" customHeight="1">
      <c r="A25" s="54" t="s">
        <v>286</v>
      </c>
      <c r="B25" s="152"/>
      <c r="C25" s="152"/>
      <c r="D25" s="152"/>
      <c r="E25" s="152"/>
      <c r="F25" s="152"/>
      <c r="G25" s="152"/>
      <c r="H25" s="152"/>
      <c r="I25" s="152"/>
      <c r="J25" s="152"/>
      <c r="K25" s="152"/>
      <c r="L25" s="152"/>
      <c r="M25" s="152"/>
    </row>
    <row r="26" spans="1:13" s="120" customFormat="1" ht="15" customHeight="1">
      <c r="A26" s="181" t="s">
        <v>310</v>
      </c>
      <c r="B26" s="149">
        <v>894</v>
      </c>
      <c r="C26" s="149">
        <v>1595</v>
      </c>
      <c r="D26" s="149">
        <v>414</v>
      </c>
      <c r="E26" s="149">
        <v>161</v>
      </c>
      <c r="F26" s="149">
        <v>1190</v>
      </c>
      <c r="G26" s="149">
        <v>1315</v>
      </c>
      <c r="H26" s="149">
        <v>991</v>
      </c>
      <c r="I26" s="149">
        <v>1198</v>
      </c>
      <c r="J26" s="149">
        <v>197</v>
      </c>
      <c r="K26" s="149">
        <v>97</v>
      </c>
      <c r="L26" s="149">
        <v>302</v>
      </c>
      <c r="M26" s="149">
        <v>234</v>
      </c>
    </row>
    <row r="27" spans="1:13" s="120" customFormat="1" ht="15" customHeight="1">
      <c r="A27" s="182" t="s">
        <v>311</v>
      </c>
      <c r="B27" s="161">
        <v>320</v>
      </c>
      <c r="C27" s="161">
        <v>678</v>
      </c>
      <c r="D27" s="161">
        <v>168</v>
      </c>
      <c r="E27" s="161">
        <v>75</v>
      </c>
      <c r="F27" s="161">
        <v>282</v>
      </c>
      <c r="G27" s="161">
        <v>339</v>
      </c>
      <c r="H27" s="161">
        <v>58</v>
      </c>
      <c r="I27" s="161">
        <v>79</v>
      </c>
      <c r="J27" s="161">
        <v>12</v>
      </c>
      <c r="K27" s="161">
        <v>12</v>
      </c>
      <c r="L27" s="161">
        <v>5</v>
      </c>
      <c r="M27" s="161">
        <v>5</v>
      </c>
    </row>
    <row r="28" spans="1:13" s="120" customFormat="1" ht="15" customHeight="1">
      <c r="A28" s="182" t="s">
        <v>312</v>
      </c>
      <c r="B28" s="161">
        <v>339</v>
      </c>
      <c r="C28" s="161">
        <v>577</v>
      </c>
      <c r="D28" s="161">
        <v>157</v>
      </c>
      <c r="E28" s="161">
        <v>71</v>
      </c>
      <c r="F28" s="161">
        <v>467</v>
      </c>
      <c r="G28" s="161">
        <v>574</v>
      </c>
      <c r="H28" s="161">
        <v>278</v>
      </c>
      <c r="I28" s="161">
        <v>430</v>
      </c>
      <c r="J28" s="161">
        <v>60</v>
      </c>
      <c r="K28" s="161">
        <v>33</v>
      </c>
      <c r="L28" s="161">
        <v>73</v>
      </c>
      <c r="M28" s="161">
        <v>59</v>
      </c>
    </row>
    <row r="29" spans="1:13" s="120" customFormat="1" ht="15" customHeight="1">
      <c r="A29" s="182" t="s">
        <v>313</v>
      </c>
      <c r="B29" s="161">
        <v>151</v>
      </c>
      <c r="C29" s="161">
        <v>219</v>
      </c>
      <c r="D29" s="161">
        <v>53</v>
      </c>
      <c r="E29" s="161">
        <v>10</v>
      </c>
      <c r="F29" s="161">
        <v>304</v>
      </c>
      <c r="G29" s="161">
        <v>306</v>
      </c>
      <c r="H29" s="161">
        <v>299</v>
      </c>
      <c r="I29" s="161">
        <v>403</v>
      </c>
      <c r="J29" s="161">
        <v>64</v>
      </c>
      <c r="K29" s="161">
        <v>30</v>
      </c>
      <c r="L29" s="161">
        <v>109</v>
      </c>
      <c r="M29" s="161">
        <v>105</v>
      </c>
    </row>
    <row r="30" spans="1:13" s="120" customFormat="1" ht="15" customHeight="1">
      <c r="A30" s="182" t="s">
        <v>314</v>
      </c>
      <c r="B30" s="161">
        <v>84</v>
      </c>
      <c r="C30" s="161">
        <v>121</v>
      </c>
      <c r="D30" s="161">
        <v>36</v>
      </c>
      <c r="E30" s="161">
        <v>5</v>
      </c>
      <c r="F30" s="161">
        <v>137</v>
      </c>
      <c r="G30" s="161">
        <v>96</v>
      </c>
      <c r="H30" s="161">
        <v>356</v>
      </c>
      <c r="I30" s="161">
        <v>286</v>
      </c>
      <c r="J30" s="161">
        <v>61</v>
      </c>
      <c r="K30" s="161">
        <v>22</v>
      </c>
      <c r="L30" s="161">
        <v>115</v>
      </c>
      <c r="M30" s="161">
        <v>65</v>
      </c>
    </row>
    <row r="31" spans="1:13" s="120" customFormat="1" ht="15" customHeight="1">
      <c r="A31" s="54" t="s">
        <v>287</v>
      </c>
      <c r="B31" s="152"/>
      <c r="C31" s="152"/>
      <c r="D31" s="152"/>
      <c r="E31" s="152"/>
      <c r="F31" s="152"/>
      <c r="G31" s="152"/>
      <c r="H31" s="152"/>
      <c r="I31" s="152"/>
      <c r="J31" s="152"/>
      <c r="K31" s="152"/>
      <c r="L31" s="152"/>
      <c r="M31" s="152"/>
    </row>
    <row r="32" spans="1:13" s="49" customFormat="1" ht="15" customHeight="1">
      <c r="A32" s="181" t="s">
        <v>310</v>
      </c>
      <c r="B32" s="149">
        <v>938</v>
      </c>
      <c r="C32" s="149">
        <v>1511</v>
      </c>
      <c r="D32" s="149">
        <v>408</v>
      </c>
      <c r="E32" s="149">
        <v>204</v>
      </c>
      <c r="F32" s="149">
        <v>1152</v>
      </c>
      <c r="G32" s="149">
        <v>1335</v>
      </c>
      <c r="H32" s="149">
        <v>1141</v>
      </c>
      <c r="I32" s="149">
        <v>1302</v>
      </c>
      <c r="J32" s="149">
        <v>209</v>
      </c>
      <c r="K32" s="149">
        <v>99</v>
      </c>
      <c r="L32" s="149">
        <v>318</v>
      </c>
      <c r="M32" s="149">
        <v>251</v>
      </c>
    </row>
    <row r="33" spans="1:13" s="49" customFormat="1" ht="15" customHeight="1">
      <c r="A33" s="182" t="s">
        <v>311</v>
      </c>
      <c r="B33" s="161">
        <v>340</v>
      </c>
      <c r="C33" s="161">
        <v>620</v>
      </c>
      <c r="D33" s="161">
        <v>149</v>
      </c>
      <c r="E33" s="161">
        <v>86</v>
      </c>
      <c r="F33" s="161">
        <v>228</v>
      </c>
      <c r="G33" s="161">
        <v>282</v>
      </c>
      <c r="H33" s="161">
        <v>57</v>
      </c>
      <c r="I33" s="161">
        <v>79</v>
      </c>
      <c r="J33" s="161">
        <v>10</v>
      </c>
      <c r="K33" s="161">
        <v>5</v>
      </c>
      <c r="L33" s="161">
        <v>5</v>
      </c>
      <c r="M33" s="161">
        <v>7</v>
      </c>
    </row>
    <row r="34" spans="1:13" s="49" customFormat="1" ht="15" customHeight="1">
      <c r="A34" s="182" t="s">
        <v>312</v>
      </c>
      <c r="B34" s="161">
        <v>361</v>
      </c>
      <c r="C34" s="161">
        <v>535</v>
      </c>
      <c r="D34" s="161">
        <v>172</v>
      </c>
      <c r="E34" s="161">
        <v>88</v>
      </c>
      <c r="F34" s="161">
        <v>462</v>
      </c>
      <c r="G34" s="161">
        <v>564</v>
      </c>
      <c r="H34" s="161">
        <v>338</v>
      </c>
      <c r="I34" s="161">
        <v>455</v>
      </c>
      <c r="J34" s="161">
        <v>66</v>
      </c>
      <c r="K34" s="161">
        <v>36</v>
      </c>
      <c r="L34" s="161">
        <v>69</v>
      </c>
      <c r="M34" s="161">
        <v>74</v>
      </c>
    </row>
    <row r="35" spans="1:13" s="49" customFormat="1" ht="15" customHeight="1">
      <c r="A35" s="182" t="s">
        <v>313</v>
      </c>
      <c r="B35" s="161">
        <v>147</v>
      </c>
      <c r="C35" s="161">
        <v>236</v>
      </c>
      <c r="D35" s="161">
        <v>55</v>
      </c>
      <c r="E35" s="161">
        <v>25</v>
      </c>
      <c r="F35" s="161">
        <v>318</v>
      </c>
      <c r="G35" s="161">
        <v>362</v>
      </c>
      <c r="H35" s="161">
        <v>342</v>
      </c>
      <c r="I35" s="161">
        <v>430</v>
      </c>
      <c r="J35" s="161">
        <v>63</v>
      </c>
      <c r="K35" s="161">
        <v>34</v>
      </c>
      <c r="L35" s="161">
        <v>126</v>
      </c>
      <c r="M35" s="161">
        <v>103</v>
      </c>
    </row>
    <row r="36" spans="1:13" s="49" customFormat="1" ht="15" customHeight="1">
      <c r="A36" s="182" t="s">
        <v>314</v>
      </c>
      <c r="B36" s="161">
        <v>90</v>
      </c>
      <c r="C36" s="161">
        <v>120</v>
      </c>
      <c r="D36" s="161">
        <v>32</v>
      </c>
      <c r="E36" s="161">
        <v>5</v>
      </c>
      <c r="F36" s="161">
        <v>144</v>
      </c>
      <c r="G36" s="161">
        <v>127</v>
      </c>
      <c r="H36" s="161">
        <v>404</v>
      </c>
      <c r="I36" s="161">
        <v>338</v>
      </c>
      <c r="J36" s="161">
        <v>70</v>
      </c>
      <c r="K36" s="161">
        <v>24</v>
      </c>
      <c r="L36" s="161">
        <v>118</v>
      </c>
      <c r="M36" s="161">
        <v>67</v>
      </c>
    </row>
    <row r="37" spans="1:13" ht="14.45" customHeight="1">
      <c r="A37" s="58"/>
      <c r="B37" s="58"/>
      <c r="C37" s="58"/>
      <c r="D37" s="58"/>
      <c r="E37" s="58"/>
      <c r="F37" s="58"/>
      <c r="G37" s="58"/>
      <c r="H37" s="58"/>
      <c r="I37" s="58"/>
      <c r="J37" s="58"/>
      <c r="K37" s="58"/>
      <c r="L37" s="58"/>
      <c r="M37" s="58"/>
    </row>
    <row r="38" spans="1:13" ht="14.45" customHeight="1"/>
    <row r="39" spans="1:13" ht="14.45" customHeight="1">
      <c r="A39" s="155" t="s">
        <v>299</v>
      </c>
    </row>
    <row r="40" spans="1:13" ht="14.45" customHeight="1"/>
    <row r="41" spans="1:13" ht="14.45" customHeight="1"/>
    <row r="42" spans="1:13" ht="14.45" customHeight="1"/>
    <row r="43" spans="1:13" ht="14.45" customHeight="1"/>
    <row r="44" spans="1:13" ht="14.45" customHeight="1"/>
  </sheetData>
  <hyperlinks>
    <hyperlink ref="N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&amp;L_x000D_&amp;"calibri"&amp;12&amp;B13.3.3. Evolución del alumnado matriculado en estudios de Máster/Doctorado según Universidad, sexo y grupos de edad.&amp;R&amp;"calibri"&amp;10&amp;P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2.xml><?xml version="1.0" encoding="utf-8"?>
<worksheet xmlns="http://schemas.openxmlformats.org/spreadsheetml/2006/main" xmlns:r="http://schemas.openxmlformats.org/officeDocument/2006/relationships">
  <dimension ref="A1:AE67"/>
  <sheetViews>
    <sheetView topLeftCell="A58" zoomScaleNormal="100" workbookViewId="0">
      <selection activeCell="A4" sqref="A4:M28"/>
    </sheetView>
  </sheetViews>
  <sheetFormatPr baseColWidth="10" defaultRowHeight="15"/>
  <cols>
    <col min="1" max="1" width="45.5703125" customWidth="1"/>
    <col min="2" max="2" width="8.5703125" customWidth="1"/>
    <col min="3" max="3" width="8.140625" customWidth="1"/>
    <col min="4" max="4" width="8.85546875" customWidth="1"/>
    <col min="5" max="5" width="8.140625" customWidth="1"/>
    <col min="6" max="6" width="8.85546875" customWidth="1"/>
    <col min="7" max="9" width="8.140625" customWidth="1"/>
    <col min="10" max="10" width="8.85546875" customWidth="1"/>
    <col min="11" max="11" width="8.7109375" customWidth="1"/>
    <col min="13" max="21" width="6.140625" customWidth="1"/>
    <col min="22" max="26" width="3.85546875" customWidth="1"/>
    <col min="27" max="27" width="4.7109375" customWidth="1"/>
    <col min="28" max="28" width="3.28515625" customWidth="1"/>
    <col min="29" max="29" width="5.7109375" customWidth="1"/>
    <col min="30" max="30" width="2.85546875" customWidth="1"/>
    <col min="31" max="31" width="7.42578125" customWidth="1"/>
  </cols>
  <sheetData>
    <row r="1" spans="1:31">
      <c r="A1" s="21" t="s">
        <v>315</v>
      </c>
      <c r="L1" s="22" t="s">
        <v>134</v>
      </c>
    </row>
    <row r="3" spans="1:31">
      <c r="L3" s="183"/>
    </row>
    <row r="4" spans="1:31">
      <c r="A4" s="147"/>
      <c r="B4" s="147" t="s">
        <v>284</v>
      </c>
      <c r="C4" s="147"/>
      <c r="D4" s="147" t="s">
        <v>210</v>
      </c>
      <c r="E4" s="147"/>
      <c r="F4" s="147" t="s">
        <v>285</v>
      </c>
      <c r="G4" s="147"/>
      <c r="H4" s="147" t="s">
        <v>286</v>
      </c>
      <c r="I4" s="147"/>
      <c r="J4" s="147" t="s">
        <v>287</v>
      </c>
      <c r="K4" s="147"/>
    </row>
    <row r="5" spans="1:31" s="185" customFormat="1">
      <c r="A5" s="184"/>
      <c r="B5" s="157" t="s">
        <v>199</v>
      </c>
      <c r="C5" s="157" t="s">
        <v>200</v>
      </c>
      <c r="D5" s="157" t="s">
        <v>199</v>
      </c>
      <c r="E5" s="157" t="s">
        <v>200</v>
      </c>
      <c r="F5" s="157" t="s">
        <v>199</v>
      </c>
      <c r="G5" s="157" t="s">
        <v>200</v>
      </c>
      <c r="H5" s="157" t="s">
        <v>199</v>
      </c>
      <c r="I5" s="157" t="s">
        <v>200</v>
      </c>
      <c r="J5" s="157" t="s">
        <v>199</v>
      </c>
      <c r="K5" s="157" t="s">
        <v>200</v>
      </c>
      <c r="M5"/>
      <c r="N5"/>
    </row>
    <row r="6" spans="1:31" ht="14.1" customHeight="1">
      <c r="A6" s="186" t="s">
        <v>139</v>
      </c>
      <c r="B6" s="187">
        <v>10582</v>
      </c>
      <c r="C6" s="187">
        <v>16837</v>
      </c>
      <c r="D6" s="187">
        <v>10792</v>
      </c>
      <c r="E6" s="187">
        <v>16947</v>
      </c>
      <c r="F6" s="187">
        <v>10874</v>
      </c>
      <c r="G6" s="187">
        <v>17182</v>
      </c>
      <c r="H6" s="187">
        <v>10704</v>
      </c>
      <c r="I6" s="187">
        <v>17096</v>
      </c>
      <c r="J6" s="187">
        <v>10480</v>
      </c>
      <c r="K6" s="187">
        <v>17044</v>
      </c>
      <c r="L6" s="137"/>
      <c r="M6" s="137"/>
      <c r="N6" s="137"/>
      <c r="O6" s="137"/>
      <c r="P6" s="137"/>
      <c r="Q6" s="137"/>
      <c r="R6" s="137"/>
      <c r="S6" s="137"/>
      <c r="T6" s="137"/>
      <c r="U6" s="137"/>
      <c r="V6" s="46"/>
      <c r="W6" s="46"/>
      <c r="X6" s="46"/>
      <c r="Y6" s="46"/>
      <c r="Z6" s="46"/>
      <c r="AA6" s="46"/>
      <c r="AB6" s="46"/>
      <c r="AC6" s="46"/>
      <c r="AD6" s="46"/>
      <c r="AE6" s="46"/>
    </row>
    <row r="7" spans="1:31" ht="14.1" customHeight="1">
      <c r="A7" s="188" t="s">
        <v>316</v>
      </c>
      <c r="B7" s="189">
        <v>847</v>
      </c>
      <c r="C7" s="189">
        <v>200</v>
      </c>
      <c r="D7" s="189">
        <v>908</v>
      </c>
      <c r="E7" s="189">
        <v>206</v>
      </c>
      <c r="F7" s="189">
        <v>990</v>
      </c>
      <c r="G7" s="189">
        <v>219</v>
      </c>
      <c r="H7" s="189">
        <v>1025</v>
      </c>
      <c r="I7" s="189">
        <v>217</v>
      </c>
      <c r="J7" s="189">
        <v>1043</v>
      </c>
      <c r="K7" s="189">
        <v>236</v>
      </c>
      <c r="L7" s="53"/>
      <c r="M7" s="53"/>
      <c r="N7" s="53"/>
      <c r="O7" s="53"/>
      <c r="P7" s="53"/>
      <c r="Q7" s="53"/>
      <c r="R7" s="53"/>
      <c r="S7" s="53"/>
      <c r="T7" s="53"/>
      <c r="U7" s="53"/>
      <c r="V7" s="46"/>
      <c r="W7" s="46"/>
      <c r="X7" s="46"/>
      <c r="Y7" s="46"/>
      <c r="Z7" s="46"/>
      <c r="AA7" s="46"/>
      <c r="AB7" s="46"/>
      <c r="AC7" s="46"/>
      <c r="AD7" s="46"/>
      <c r="AE7" s="46"/>
    </row>
    <row r="8" spans="1:31" ht="14.1" customHeight="1">
      <c r="A8" s="101" t="s">
        <v>317</v>
      </c>
      <c r="B8" s="46">
        <v>650</v>
      </c>
      <c r="C8" s="46">
        <v>81</v>
      </c>
      <c r="D8" s="46">
        <v>704</v>
      </c>
      <c r="E8" s="46">
        <v>73</v>
      </c>
      <c r="F8" s="46">
        <v>774</v>
      </c>
      <c r="G8" s="46">
        <v>86</v>
      </c>
      <c r="H8" s="46">
        <v>809</v>
      </c>
      <c r="I8" s="46">
        <v>85</v>
      </c>
      <c r="J8" s="46">
        <v>847</v>
      </c>
      <c r="K8" s="46">
        <v>92</v>
      </c>
      <c r="L8" s="53"/>
      <c r="M8" s="53"/>
      <c r="N8" s="53"/>
      <c r="O8" s="53"/>
      <c r="P8" s="53"/>
      <c r="Q8" s="53"/>
      <c r="R8" s="53"/>
      <c r="S8" s="53"/>
      <c r="T8" s="53"/>
      <c r="U8" s="53"/>
      <c r="V8" s="46"/>
      <c r="W8" s="46"/>
      <c r="X8" s="46"/>
      <c r="Y8" s="46"/>
      <c r="Z8" s="46"/>
      <c r="AA8" s="46"/>
      <c r="AB8" s="46"/>
      <c r="AC8" s="46"/>
      <c r="AD8" s="46"/>
      <c r="AE8" s="46"/>
    </row>
    <row r="9" spans="1:31" ht="14.1" customHeight="1">
      <c r="A9" s="190" t="s">
        <v>318</v>
      </c>
      <c r="B9" s="174">
        <v>197</v>
      </c>
      <c r="C9" s="174">
        <v>119</v>
      </c>
      <c r="D9" s="174">
        <v>204</v>
      </c>
      <c r="E9" s="174">
        <v>133</v>
      </c>
      <c r="F9" s="174">
        <v>216</v>
      </c>
      <c r="G9" s="174">
        <v>133</v>
      </c>
      <c r="H9" s="174">
        <v>216</v>
      </c>
      <c r="I9" s="174">
        <v>132</v>
      </c>
      <c r="J9" s="174">
        <v>196</v>
      </c>
      <c r="K9" s="174">
        <v>144</v>
      </c>
      <c r="L9" s="53"/>
      <c r="M9" s="53"/>
      <c r="N9" s="53"/>
      <c r="O9" s="53"/>
      <c r="P9" s="53"/>
      <c r="Q9" s="53"/>
      <c r="R9" s="53"/>
      <c r="S9" s="53"/>
      <c r="T9" s="53"/>
      <c r="U9" s="53"/>
      <c r="V9" s="46"/>
      <c r="W9" s="46"/>
      <c r="X9" s="46"/>
      <c r="Y9" s="46"/>
      <c r="Z9" s="46"/>
      <c r="AA9" s="46"/>
      <c r="AB9" s="46"/>
      <c r="AC9" s="46"/>
      <c r="AD9" s="46"/>
      <c r="AE9" s="46"/>
    </row>
    <row r="10" spans="1:31" ht="14.1" customHeight="1">
      <c r="A10" s="191" t="s">
        <v>319</v>
      </c>
      <c r="B10" s="192">
        <v>5371</v>
      </c>
      <c r="C10" s="192">
        <v>8903</v>
      </c>
      <c r="D10" s="192">
        <v>5394</v>
      </c>
      <c r="E10" s="192">
        <v>8833</v>
      </c>
      <c r="F10" s="192">
        <v>5472</v>
      </c>
      <c r="G10" s="192">
        <v>8836</v>
      </c>
      <c r="H10" s="192">
        <v>5402</v>
      </c>
      <c r="I10" s="192">
        <v>8843</v>
      </c>
      <c r="J10" s="192">
        <v>5262</v>
      </c>
      <c r="K10" s="192">
        <v>8809</v>
      </c>
      <c r="L10" s="53"/>
      <c r="M10" s="53"/>
      <c r="N10" s="53"/>
      <c r="O10" s="53"/>
      <c r="P10" s="53"/>
      <c r="Q10" s="53"/>
      <c r="R10" s="53"/>
      <c r="S10" s="53"/>
      <c r="T10" s="53"/>
      <c r="U10" s="53"/>
      <c r="V10" s="46"/>
      <c r="W10" s="46"/>
      <c r="X10" s="46"/>
      <c r="Y10" s="46"/>
      <c r="Z10" s="46"/>
      <c r="AA10" s="46"/>
      <c r="AB10" s="46"/>
      <c r="AC10" s="46"/>
      <c r="AD10" s="46"/>
      <c r="AE10" s="46"/>
    </row>
    <row r="11" spans="1:31" ht="14.1" customHeight="1">
      <c r="A11" s="190" t="s">
        <v>320</v>
      </c>
      <c r="B11" s="174">
        <v>1179</v>
      </c>
      <c r="C11" s="174">
        <v>1079</v>
      </c>
      <c r="D11" s="174">
        <v>1164</v>
      </c>
      <c r="E11" s="174">
        <v>1012</v>
      </c>
      <c r="F11" s="174">
        <v>1149</v>
      </c>
      <c r="G11" s="174">
        <v>956.00000000000102</v>
      </c>
      <c r="H11" s="174">
        <v>1072</v>
      </c>
      <c r="I11" s="174">
        <v>913</v>
      </c>
      <c r="J11" s="174">
        <v>987</v>
      </c>
      <c r="K11" s="174">
        <v>855</v>
      </c>
      <c r="L11" s="53"/>
      <c r="M11" s="53"/>
      <c r="N11" s="53"/>
      <c r="O11" s="53"/>
      <c r="P11" s="53"/>
      <c r="Q11" s="53"/>
      <c r="R11" s="53"/>
      <c r="S11" s="53"/>
      <c r="T11" s="53"/>
      <c r="U11" s="53"/>
      <c r="V11" s="46"/>
      <c r="W11" s="46"/>
      <c r="X11" s="46"/>
      <c r="Y11" s="46"/>
      <c r="Z11" s="46"/>
      <c r="AA11" s="46"/>
      <c r="AB11" s="46"/>
      <c r="AC11" s="46"/>
      <c r="AD11" s="46"/>
      <c r="AE11" s="46"/>
    </row>
    <row r="12" spans="1:31" ht="14.1" customHeight="1">
      <c r="A12" s="190" t="s">
        <v>321</v>
      </c>
      <c r="B12" s="174">
        <v>171</v>
      </c>
      <c r="C12" s="174">
        <v>141</v>
      </c>
      <c r="D12" s="174">
        <v>193</v>
      </c>
      <c r="E12" s="174">
        <v>142</v>
      </c>
      <c r="F12" s="174">
        <v>194</v>
      </c>
      <c r="G12" s="174">
        <v>152</v>
      </c>
      <c r="H12" s="174">
        <v>192</v>
      </c>
      <c r="I12" s="174">
        <v>143</v>
      </c>
      <c r="J12" s="174">
        <v>197</v>
      </c>
      <c r="K12" s="174">
        <v>140</v>
      </c>
      <c r="L12" s="53"/>
      <c r="M12" s="53"/>
      <c r="N12" s="53"/>
      <c r="O12" s="53"/>
      <c r="P12" s="53"/>
      <c r="Q12" s="53"/>
      <c r="R12" s="53"/>
      <c r="S12" s="53"/>
      <c r="T12" s="53"/>
      <c r="U12" s="53"/>
      <c r="V12" s="46"/>
      <c r="W12" s="46"/>
      <c r="X12" s="46"/>
      <c r="Y12" s="46"/>
      <c r="Z12" s="46"/>
      <c r="AA12" s="46"/>
      <c r="AB12" s="46"/>
      <c r="AC12" s="46"/>
      <c r="AD12" s="46"/>
      <c r="AE12" s="46"/>
    </row>
    <row r="13" spans="1:31" ht="14.1" customHeight="1">
      <c r="A13" s="190" t="s">
        <v>322</v>
      </c>
      <c r="B13" s="174">
        <v>345</v>
      </c>
      <c r="C13" s="174">
        <v>87</v>
      </c>
      <c r="D13" s="174">
        <v>331</v>
      </c>
      <c r="E13" s="174">
        <v>93.999999999999901</v>
      </c>
      <c r="F13" s="174">
        <v>319</v>
      </c>
      <c r="G13" s="174">
        <v>99</v>
      </c>
      <c r="H13" s="174">
        <v>346</v>
      </c>
      <c r="I13" s="174">
        <v>108</v>
      </c>
      <c r="J13" s="174">
        <v>338</v>
      </c>
      <c r="K13" s="174">
        <v>117</v>
      </c>
      <c r="L13" s="53"/>
      <c r="M13" s="53"/>
      <c r="N13" s="53"/>
      <c r="O13" s="53"/>
      <c r="P13" s="53"/>
      <c r="Q13" s="53"/>
      <c r="R13" s="53"/>
      <c r="S13" s="53"/>
      <c r="T13" s="53"/>
      <c r="U13" s="53"/>
      <c r="V13" s="46"/>
      <c r="W13" s="46"/>
      <c r="X13" s="46"/>
      <c r="Y13" s="46"/>
      <c r="Z13" s="46"/>
      <c r="AA13" s="46"/>
      <c r="AB13" s="46"/>
      <c r="AC13" s="46"/>
      <c r="AD13" s="46"/>
      <c r="AE13" s="46"/>
    </row>
    <row r="14" spans="1:31" ht="14.1" customHeight="1">
      <c r="A14" s="190" t="s">
        <v>323</v>
      </c>
      <c r="B14" s="174">
        <v>168</v>
      </c>
      <c r="C14" s="174">
        <v>148</v>
      </c>
      <c r="D14" s="174">
        <v>175</v>
      </c>
      <c r="E14" s="174">
        <v>138</v>
      </c>
      <c r="F14" s="174">
        <v>175</v>
      </c>
      <c r="G14" s="174">
        <v>135</v>
      </c>
      <c r="H14" s="174">
        <v>174</v>
      </c>
      <c r="I14" s="174">
        <v>139</v>
      </c>
      <c r="J14" s="174">
        <v>162</v>
      </c>
      <c r="K14" s="174">
        <v>137</v>
      </c>
      <c r="L14" s="53"/>
      <c r="M14" s="53"/>
      <c r="N14" s="53"/>
      <c r="O14" s="53"/>
      <c r="P14" s="53"/>
      <c r="Q14" s="53"/>
      <c r="R14" s="53"/>
      <c r="S14" s="53"/>
      <c r="T14" s="53"/>
      <c r="U14" s="53"/>
      <c r="V14" s="46"/>
      <c r="W14" s="46"/>
      <c r="X14" s="46"/>
      <c r="Y14" s="46"/>
      <c r="Z14" s="46"/>
      <c r="AA14" s="46"/>
      <c r="AB14" s="46"/>
      <c r="AC14" s="46"/>
      <c r="AD14" s="46"/>
      <c r="AE14" s="46"/>
    </row>
    <row r="15" spans="1:31" ht="14.1" customHeight="1">
      <c r="A15" s="190" t="s">
        <v>324</v>
      </c>
      <c r="B15" s="174">
        <v>122</v>
      </c>
      <c r="C15" s="174">
        <v>183</v>
      </c>
      <c r="D15" s="174">
        <v>124</v>
      </c>
      <c r="E15" s="174">
        <v>200</v>
      </c>
      <c r="F15" s="174">
        <v>129</v>
      </c>
      <c r="G15" s="174">
        <v>211</v>
      </c>
      <c r="H15" s="174">
        <v>110</v>
      </c>
      <c r="I15" s="174">
        <v>217</v>
      </c>
      <c r="J15" s="174">
        <v>105</v>
      </c>
      <c r="K15" s="174">
        <v>229</v>
      </c>
      <c r="L15" s="53"/>
      <c r="M15" s="53"/>
      <c r="N15" s="53"/>
      <c r="O15" s="53"/>
      <c r="P15" s="53"/>
      <c r="Q15" s="53"/>
      <c r="R15" s="53"/>
      <c r="S15" s="53"/>
      <c r="T15" s="53"/>
      <c r="U15" s="53"/>
      <c r="V15" s="46"/>
      <c r="W15" s="46"/>
      <c r="X15" s="46"/>
      <c r="Y15" s="46"/>
      <c r="Z15" s="46"/>
      <c r="AA15" s="46"/>
      <c r="AB15" s="46"/>
      <c r="AC15" s="46"/>
      <c r="AD15" s="46"/>
      <c r="AE15" s="46"/>
    </row>
    <row r="16" spans="1:31" ht="14.1" customHeight="1">
      <c r="A16" s="190" t="s">
        <v>325</v>
      </c>
      <c r="B16" s="174">
        <v>771</v>
      </c>
      <c r="C16" s="174">
        <v>1214</v>
      </c>
      <c r="D16" s="174">
        <v>751.00000000000102</v>
      </c>
      <c r="E16" s="174">
        <v>1252</v>
      </c>
      <c r="F16" s="174">
        <v>791</v>
      </c>
      <c r="G16" s="174">
        <v>1265</v>
      </c>
      <c r="H16" s="174">
        <v>809</v>
      </c>
      <c r="I16" s="174">
        <v>1262</v>
      </c>
      <c r="J16" s="174">
        <v>763.00000000000102</v>
      </c>
      <c r="K16" s="174">
        <v>1278</v>
      </c>
      <c r="L16" s="53"/>
      <c r="M16" s="53"/>
      <c r="N16" s="53"/>
      <c r="O16" s="53"/>
      <c r="P16" s="53"/>
      <c r="Q16" s="53"/>
      <c r="R16" s="53"/>
      <c r="S16" s="53"/>
      <c r="T16" s="53"/>
      <c r="U16" s="53"/>
      <c r="V16" s="46"/>
      <c r="W16" s="46"/>
      <c r="X16" s="46"/>
      <c r="Y16" s="46"/>
      <c r="Z16" s="46"/>
      <c r="AA16" s="46"/>
      <c r="AB16" s="46"/>
      <c r="AC16" s="46"/>
      <c r="AD16" s="46"/>
      <c r="AE16" s="46"/>
    </row>
    <row r="17" spans="1:31" ht="14.1" customHeight="1">
      <c r="A17" s="190" t="s">
        <v>326</v>
      </c>
      <c r="B17" s="174">
        <v>343</v>
      </c>
      <c r="C17" s="174">
        <v>241</v>
      </c>
      <c r="D17" s="174">
        <v>369</v>
      </c>
      <c r="E17" s="174">
        <v>261</v>
      </c>
      <c r="F17" s="174">
        <v>381</v>
      </c>
      <c r="G17" s="174">
        <v>259</v>
      </c>
      <c r="H17" s="174">
        <v>402</v>
      </c>
      <c r="I17" s="174">
        <v>269</v>
      </c>
      <c r="J17" s="174">
        <v>404</v>
      </c>
      <c r="K17" s="174">
        <v>280</v>
      </c>
      <c r="L17" s="53"/>
      <c r="M17" s="53"/>
      <c r="N17" s="53"/>
      <c r="O17" s="53"/>
      <c r="P17" s="53"/>
      <c r="Q17" s="53"/>
      <c r="R17" s="53"/>
      <c r="S17" s="53"/>
      <c r="T17" s="53"/>
      <c r="U17" s="53"/>
      <c r="V17" s="46"/>
      <c r="W17" s="46"/>
      <c r="X17" s="46"/>
      <c r="Y17" s="46"/>
      <c r="Z17" s="46"/>
      <c r="AA17" s="46"/>
      <c r="AB17" s="46"/>
      <c r="AC17" s="46"/>
      <c r="AD17" s="46"/>
      <c r="AE17" s="46"/>
    </row>
    <row r="18" spans="1:31" ht="14.1" customHeight="1">
      <c r="A18" s="190" t="s">
        <v>327</v>
      </c>
      <c r="B18" s="174">
        <v>32</v>
      </c>
      <c r="C18" s="174">
        <v>974</v>
      </c>
      <c r="D18" s="174">
        <v>35.000000000000497</v>
      </c>
      <c r="E18" s="174">
        <v>976</v>
      </c>
      <c r="F18" s="174">
        <v>34.999999999999503</v>
      </c>
      <c r="G18" s="174">
        <v>971</v>
      </c>
      <c r="H18" s="174">
        <v>36</v>
      </c>
      <c r="I18" s="174">
        <v>946</v>
      </c>
      <c r="J18" s="174">
        <v>40.999999999999503</v>
      </c>
      <c r="K18" s="174">
        <v>935</v>
      </c>
      <c r="L18" s="53"/>
      <c r="M18" s="53"/>
      <c r="N18" s="53"/>
      <c r="O18" s="53"/>
      <c r="P18" s="53"/>
      <c r="Q18" s="53"/>
      <c r="R18" s="53"/>
      <c r="S18" s="53"/>
      <c r="T18" s="53"/>
      <c r="U18" s="53"/>
      <c r="V18" s="46"/>
      <c r="W18" s="46"/>
      <c r="X18" s="46"/>
      <c r="Y18" s="46"/>
      <c r="Z18" s="46"/>
      <c r="AA18" s="46"/>
      <c r="AB18" s="46"/>
      <c r="AC18" s="46"/>
      <c r="AD18" s="46"/>
      <c r="AE18" s="46"/>
    </row>
    <row r="19" spans="1:31" ht="14.1" customHeight="1">
      <c r="A19" s="190" t="s">
        <v>328</v>
      </c>
      <c r="B19" s="174">
        <v>727</v>
      </c>
      <c r="C19" s="174">
        <v>1710</v>
      </c>
      <c r="D19" s="174">
        <v>691.99999999999898</v>
      </c>
      <c r="E19" s="174">
        <v>1627</v>
      </c>
      <c r="F19" s="174">
        <v>719</v>
      </c>
      <c r="G19" s="174">
        <v>1592</v>
      </c>
      <c r="H19" s="174">
        <v>687</v>
      </c>
      <c r="I19" s="174">
        <v>1616</v>
      </c>
      <c r="J19" s="174">
        <v>661</v>
      </c>
      <c r="K19" s="174">
        <v>1598</v>
      </c>
      <c r="L19" s="53"/>
      <c r="M19" s="53"/>
      <c r="N19" s="53"/>
      <c r="O19" s="53"/>
      <c r="P19" s="53"/>
      <c r="Q19" s="53"/>
      <c r="R19" s="53"/>
      <c r="S19" s="53"/>
      <c r="T19" s="53"/>
      <c r="U19" s="53"/>
      <c r="V19" s="46"/>
      <c r="W19" s="46"/>
      <c r="X19" s="46"/>
      <c r="Y19" s="46"/>
      <c r="Z19" s="46"/>
      <c r="AA19" s="46"/>
      <c r="AB19" s="46"/>
      <c r="AC19" s="46"/>
      <c r="AD19" s="46"/>
      <c r="AE19" s="46"/>
    </row>
    <row r="20" spans="1:31" ht="14.1" customHeight="1">
      <c r="A20" s="190" t="s">
        <v>329</v>
      </c>
      <c r="B20" s="174">
        <v>97</v>
      </c>
      <c r="C20" s="174">
        <v>367</v>
      </c>
      <c r="D20" s="174">
        <v>99.999999999999801</v>
      </c>
      <c r="E20" s="174">
        <v>346</v>
      </c>
      <c r="F20" s="174">
        <v>102</v>
      </c>
      <c r="G20" s="174">
        <v>346</v>
      </c>
      <c r="H20" s="174">
        <v>96</v>
      </c>
      <c r="I20" s="174">
        <v>368</v>
      </c>
      <c r="J20" s="174">
        <v>86.999999999999801</v>
      </c>
      <c r="K20" s="174">
        <v>386</v>
      </c>
      <c r="L20" s="53"/>
      <c r="M20" s="53"/>
      <c r="N20" s="53"/>
      <c r="O20" s="53"/>
      <c r="P20" s="53"/>
      <c r="Q20" s="53"/>
      <c r="R20" s="53"/>
      <c r="S20" s="53"/>
      <c r="T20" s="53"/>
      <c r="U20" s="53"/>
      <c r="V20" s="46"/>
      <c r="W20" s="46"/>
      <c r="X20" s="46"/>
      <c r="Y20" s="46"/>
      <c r="Z20" s="46"/>
      <c r="AA20" s="46"/>
      <c r="AB20" s="46"/>
      <c r="AC20" s="46"/>
      <c r="AD20" s="46"/>
      <c r="AE20" s="46"/>
    </row>
    <row r="21" spans="1:31" ht="14.1" customHeight="1">
      <c r="A21" s="190" t="s">
        <v>330</v>
      </c>
      <c r="B21" s="174">
        <v>42</v>
      </c>
      <c r="C21" s="174">
        <v>67</v>
      </c>
      <c r="D21" s="174">
        <v>37</v>
      </c>
      <c r="E21" s="174">
        <v>65</v>
      </c>
      <c r="F21" s="174">
        <v>41</v>
      </c>
      <c r="G21" s="174">
        <v>47</v>
      </c>
      <c r="H21" s="174">
        <v>36</v>
      </c>
      <c r="I21" s="174">
        <v>38</v>
      </c>
      <c r="J21" s="174">
        <v>33</v>
      </c>
      <c r="K21" s="174">
        <v>40</v>
      </c>
      <c r="L21" s="53"/>
      <c r="M21" s="53"/>
      <c r="N21" s="53"/>
      <c r="O21" s="53"/>
      <c r="P21" s="53"/>
      <c r="Q21" s="53"/>
      <c r="R21" s="53"/>
      <c r="S21" s="53"/>
      <c r="T21" s="53"/>
      <c r="U21" s="53"/>
      <c r="V21" s="46"/>
      <c r="W21" s="46"/>
      <c r="X21" s="46"/>
      <c r="Y21" s="46"/>
      <c r="Z21" s="46"/>
      <c r="AA21" s="46"/>
      <c r="AB21" s="46"/>
      <c r="AC21" s="46"/>
      <c r="AD21" s="46"/>
      <c r="AE21" s="46"/>
    </row>
    <row r="22" spans="1:31" ht="14.1" customHeight="1">
      <c r="A22" s="190" t="s">
        <v>331</v>
      </c>
      <c r="B22" s="174">
        <v>139</v>
      </c>
      <c r="C22" s="174">
        <v>147</v>
      </c>
      <c r="D22" s="174">
        <v>152</v>
      </c>
      <c r="E22" s="174">
        <v>161</v>
      </c>
      <c r="F22" s="174">
        <v>155</v>
      </c>
      <c r="G22" s="174">
        <v>172</v>
      </c>
      <c r="H22" s="174">
        <v>149</v>
      </c>
      <c r="I22" s="174">
        <v>181</v>
      </c>
      <c r="J22" s="174">
        <v>148</v>
      </c>
      <c r="K22" s="174">
        <v>177</v>
      </c>
      <c r="L22" s="53"/>
      <c r="M22" s="53"/>
      <c r="N22" s="53"/>
      <c r="O22" s="53"/>
      <c r="P22" s="53"/>
      <c r="Q22" s="53"/>
      <c r="R22" s="53"/>
      <c r="S22" s="53"/>
      <c r="T22" s="53"/>
      <c r="U22" s="53"/>
      <c r="V22" s="46"/>
      <c r="W22" s="46"/>
      <c r="X22" s="46"/>
      <c r="Y22" s="46"/>
      <c r="Z22" s="46"/>
      <c r="AA22" s="46"/>
      <c r="AB22" s="46"/>
      <c r="AC22" s="46"/>
      <c r="AD22" s="46"/>
      <c r="AE22" s="46"/>
    </row>
    <row r="23" spans="1:31" ht="14.1" customHeight="1">
      <c r="A23" s="190" t="s">
        <v>332</v>
      </c>
      <c r="B23" s="174">
        <v>96</v>
      </c>
      <c r="C23" s="174">
        <v>463</v>
      </c>
      <c r="D23" s="174">
        <v>102</v>
      </c>
      <c r="E23" s="174">
        <v>449</v>
      </c>
      <c r="F23" s="174">
        <v>94.999999999999901</v>
      </c>
      <c r="G23" s="174">
        <v>459</v>
      </c>
      <c r="H23" s="174">
        <v>90.000000000000099</v>
      </c>
      <c r="I23" s="174">
        <v>460</v>
      </c>
      <c r="J23" s="174">
        <v>97.999999999999801</v>
      </c>
      <c r="K23" s="174">
        <v>468</v>
      </c>
      <c r="L23" s="53"/>
      <c r="M23" s="53"/>
      <c r="N23" s="53"/>
      <c r="O23" s="53"/>
      <c r="P23" s="53"/>
      <c r="Q23" s="53"/>
      <c r="R23" s="53"/>
      <c r="S23" s="53"/>
      <c r="T23" s="53"/>
      <c r="U23" s="53"/>
      <c r="V23" s="46"/>
      <c r="W23" s="46"/>
      <c r="X23" s="46"/>
      <c r="Y23" s="46"/>
      <c r="Z23" s="46"/>
      <c r="AA23" s="46"/>
      <c r="AB23" s="46"/>
      <c r="AC23" s="46"/>
      <c r="AD23" s="46"/>
      <c r="AE23" s="46"/>
    </row>
    <row r="24" spans="1:31" ht="14.1" customHeight="1">
      <c r="A24" s="190" t="s">
        <v>333</v>
      </c>
      <c r="B24" s="174">
        <v>127</v>
      </c>
      <c r="C24" s="174">
        <v>190</v>
      </c>
      <c r="D24" s="174">
        <v>132</v>
      </c>
      <c r="E24" s="174">
        <v>193</v>
      </c>
      <c r="F24" s="174">
        <v>130</v>
      </c>
      <c r="G24" s="174">
        <v>181</v>
      </c>
      <c r="H24" s="174">
        <v>135</v>
      </c>
      <c r="I24" s="174">
        <v>170</v>
      </c>
      <c r="J24" s="174">
        <v>151</v>
      </c>
      <c r="K24" s="174">
        <v>169</v>
      </c>
      <c r="L24" s="53"/>
      <c r="M24" s="53"/>
      <c r="N24" s="53"/>
      <c r="O24" s="53"/>
      <c r="P24" s="53"/>
      <c r="Q24" s="53"/>
      <c r="R24" s="53"/>
      <c r="S24" s="53"/>
      <c r="T24" s="53"/>
      <c r="U24" s="53"/>
      <c r="V24" s="46"/>
      <c r="W24" s="46"/>
      <c r="X24" s="46"/>
      <c r="Y24" s="46"/>
      <c r="Z24" s="46"/>
      <c r="AA24" s="46"/>
      <c r="AB24" s="46"/>
      <c r="AC24" s="46"/>
      <c r="AD24" s="46"/>
      <c r="AE24" s="46"/>
    </row>
    <row r="25" spans="1:31" ht="14.1" customHeight="1">
      <c r="A25" s="190" t="s">
        <v>334</v>
      </c>
      <c r="B25" s="174">
        <v>120</v>
      </c>
      <c r="C25" s="174">
        <v>196</v>
      </c>
      <c r="D25" s="174">
        <v>135</v>
      </c>
      <c r="E25" s="174">
        <v>216</v>
      </c>
      <c r="F25" s="174">
        <v>127</v>
      </c>
      <c r="G25" s="174">
        <v>236</v>
      </c>
      <c r="H25" s="174">
        <v>126</v>
      </c>
      <c r="I25" s="174">
        <v>251</v>
      </c>
      <c r="J25" s="174">
        <v>113</v>
      </c>
      <c r="K25" s="174">
        <v>261</v>
      </c>
      <c r="L25" s="53"/>
      <c r="M25" s="53"/>
      <c r="N25" s="53"/>
      <c r="O25" s="53"/>
      <c r="P25" s="53"/>
      <c r="Q25" s="53"/>
      <c r="R25" s="53"/>
      <c r="S25" s="53"/>
      <c r="T25" s="53"/>
      <c r="U25" s="53"/>
      <c r="V25" s="46"/>
      <c r="W25" s="46"/>
      <c r="X25" s="46"/>
      <c r="Y25" s="46"/>
      <c r="Z25" s="46"/>
      <c r="AA25" s="46"/>
      <c r="AB25" s="46"/>
      <c r="AC25" s="46"/>
      <c r="AD25" s="46"/>
      <c r="AE25" s="46"/>
    </row>
    <row r="26" spans="1:31" s="88" customFormat="1" ht="14.1" customHeight="1">
      <c r="A26" s="190" t="s">
        <v>335</v>
      </c>
      <c r="B26" s="174">
        <v>473</v>
      </c>
      <c r="C26" s="174">
        <v>653</v>
      </c>
      <c r="D26" s="174">
        <v>451.99999999999898</v>
      </c>
      <c r="E26" s="174">
        <v>628.00000000000102</v>
      </c>
      <c r="F26" s="174">
        <v>461.99999999999898</v>
      </c>
      <c r="G26" s="174">
        <v>626.00000000000102</v>
      </c>
      <c r="H26" s="174">
        <v>440</v>
      </c>
      <c r="I26" s="174">
        <v>620</v>
      </c>
      <c r="J26" s="174">
        <v>399</v>
      </c>
      <c r="K26" s="174">
        <v>578</v>
      </c>
      <c r="L26" s="53"/>
      <c r="M26" s="53"/>
      <c r="N26" s="53"/>
      <c r="O26" s="53"/>
      <c r="P26" s="53"/>
      <c r="Q26" s="53"/>
      <c r="R26" s="53"/>
      <c r="S26" s="53"/>
      <c r="T26" s="53"/>
      <c r="U26" s="53"/>
      <c r="V26" s="46"/>
      <c r="W26" s="46"/>
      <c r="X26" s="46"/>
      <c r="Y26" s="46"/>
      <c r="Z26" s="46"/>
      <c r="AA26" s="46"/>
      <c r="AB26" s="46"/>
      <c r="AC26" s="46"/>
      <c r="AD26" s="46"/>
      <c r="AE26" s="46"/>
    </row>
    <row r="27" spans="1:31" s="88" customFormat="1" ht="14.1" customHeight="1">
      <c r="A27" s="190" t="s">
        <v>336</v>
      </c>
      <c r="B27" s="174"/>
      <c r="C27" s="174"/>
      <c r="D27" s="174"/>
      <c r="E27" s="174"/>
      <c r="F27" s="174"/>
      <c r="G27" s="174"/>
      <c r="H27" s="174">
        <v>9</v>
      </c>
      <c r="I27" s="174">
        <v>0</v>
      </c>
      <c r="J27" s="174">
        <v>27</v>
      </c>
      <c r="K27" s="174">
        <v>9.9999999999999893</v>
      </c>
      <c r="L27" s="53"/>
      <c r="M27" s="53"/>
      <c r="N27" s="53"/>
      <c r="O27" s="53"/>
      <c r="P27" s="53"/>
      <c r="Q27" s="53"/>
      <c r="R27" s="53"/>
      <c r="S27" s="53"/>
      <c r="T27" s="53"/>
      <c r="U27" s="53"/>
      <c r="V27" s="46"/>
      <c r="W27" s="46"/>
      <c r="X27" s="46"/>
      <c r="Y27" s="46"/>
      <c r="Z27" s="46"/>
      <c r="AA27" s="46"/>
      <c r="AB27" s="46"/>
      <c r="AC27" s="46"/>
      <c r="AD27" s="46"/>
      <c r="AE27" s="46"/>
    </row>
    <row r="28" spans="1:31" ht="14.1" customHeight="1">
      <c r="A28" s="190" t="s">
        <v>337</v>
      </c>
      <c r="B28" s="174"/>
      <c r="C28" s="174"/>
      <c r="D28" s="174"/>
      <c r="E28" s="174"/>
      <c r="F28" s="174"/>
      <c r="G28" s="174"/>
      <c r="H28" s="174">
        <v>6</v>
      </c>
      <c r="I28" s="174">
        <v>18</v>
      </c>
      <c r="J28" s="174">
        <v>28</v>
      </c>
      <c r="K28" s="174">
        <v>41</v>
      </c>
      <c r="L28" s="53"/>
      <c r="M28" s="53"/>
      <c r="N28" s="53"/>
      <c r="O28" s="53"/>
      <c r="P28" s="53"/>
      <c r="Q28" s="53"/>
      <c r="R28" s="53"/>
      <c r="S28" s="53"/>
      <c r="T28" s="53"/>
      <c r="U28" s="53"/>
      <c r="V28" s="46"/>
      <c r="W28" s="46"/>
      <c r="X28" s="46"/>
      <c r="Y28" s="46"/>
      <c r="Z28" s="46"/>
      <c r="AA28" s="46"/>
      <c r="AB28" s="46"/>
      <c r="AC28" s="46"/>
      <c r="AD28" s="46"/>
      <c r="AE28" s="46"/>
    </row>
    <row r="29" spans="1:31" ht="14.1" customHeight="1">
      <c r="A29" s="190" t="s">
        <v>338</v>
      </c>
      <c r="B29" s="174">
        <v>126</v>
      </c>
      <c r="C29" s="174">
        <v>506</v>
      </c>
      <c r="D29" s="174">
        <v>128</v>
      </c>
      <c r="E29" s="174">
        <v>518</v>
      </c>
      <c r="F29" s="174">
        <v>119</v>
      </c>
      <c r="G29" s="174">
        <v>527</v>
      </c>
      <c r="H29" s="174">
        <v>137</v>
      </c>
      <c r="I29" s="174">
        <v>525</v>
      </c>
      <c r="J29" s="174">
        <v>135</v>
      </c>
      <c r="K29" s="174">
        <v>511</v>
      </c>
      <c r="L29" s="53"/>
      <c r="M29" s="53"/>
      <c r="N29" s="53"/>
      <c r="O29" s="53"/>
      <c r="P29" s="53"/>
      <c r="Q29" s="53"/>
      <c r="R29" s="53"/>
      <c r="S29" s="53"/>
      <c r="T29" s="53"/>
      <c r="U29" s="53"/>
      <c r="V29" s="46"/>
      <c r="W29" s="46"/>
      <c r="X29" s="46"/>
      <c r="Y29" s="46"/>
      <c r="Z29" s="46"/>
      <c r="AA29" s="46"/>
      <c r="AB29" s="46"/>
      <c r="AC29" s="46"/>
      <c r="AD29" s="46"/>
      <c r="AE29" s="46"/>
    </row>
    <row r="30" spans="1:31" ht="14.1" customHeight="1">
      <c r="A30" s="190" t="s">
        <v>339</v>
      </c>
      <c r="B30" s="174">
        <v>106</v>
      </c>
      <c r="C30" s="174">
        <v>273</v>
      </c>
      <c r="D30" s="174">
        <v>112</v>
      </c>
      <c r="E30" s="174">
        <v>272</v>
      </c>
      <c r="F30" s="174">
        <v>117</v>
      </c>
      <c r="G30" s="174">
        <v>297</v>
      </c>
      <c r="H30" s="174">
        <v>114</v>
      </c>
      <c r="I30" s="174">
        <v>287</v>
      </c>
      <c r="J30" s="174">
        <v>110</v>
      </c>
      <c r="K30" s="174">
        <v>264</v>
      </c>
      <c r="L30" s="53"/>
      <c r="M30" s="53"/>
      <c r="N30" s="53"/>
      <c r="O30" s="53"/>
      <c r="P30" s="53"/>
      <c r="Q30" s="53"/>
      <c r="R30" s="53"/>
      <c r="S30" s="53"/>
      <c r="T30" s="53"/>
      <c r="U30" s="53"/>
      <c r="V30" s="46"/>
      <c r="W30" s="46"/>
      <c r="X30" s="46"/>
      <c r="Y30" s="46"/>
      <c r="Z30" s="46"/>
      <c r="AA30" s="46"/>
      <c r="AB30" s="46"/>
      <c r="AC30" s="46"/>
      <c r="AD30" s="46"/>
      <c r="AE30" s="46"/>
    </row>
    <row r="31" spans="1:31" ht="14.1" customHeight="1">
      <c r="A31" s="190" t="s">
        <v>340</v>
      </c>
      <c r="B31" s="174">
        <v>182</v>
      </c>
      <c r="C31" s="174">
        <v>249</v>
      </c>
      <c r="D31" s="174">
        <v>194</v>
      </c>
      <c r="E31" s="174">
        <v>254</v>
      </c>
      <c r="F31" s="174">
        <v>203</v>
      </c>
      <c r="G31" s="174">
        <v>259</v>
      </c>
      <c r="H31" s="174">
        <v>200</v>
      </c>
      <c r="I31" s="174">
        <v>254</v>
      </c>
      <c r="J31" s="174">
        <v>199</v>
      </c>
      <c r="K31" s="174">
        <v>237</v>
      </c>
      <c r="L31" s="53"/>
      <c r="M31" s="53"/>
      <c r="N31" s="53"/>
      <c r="O31" s="53"/>
      <c r="P31" s="53"/>
      <c r="Q31" s="53"/>
      <c r="R31" s="53"/>
      <c r="S31" s="53"/>
      <c r="T31" s="53"/>
      <c r="U31" s="53"/>
      <c r="V31" s="46"/>
      <c r="W31" s="46"/>
      <c r="X31" s="46"/>
      <c r="Y31" s="46"/>
      <c r="Z31" s="46"/>
      <c r="AA31" s="46"/>
      <c r="AB31" s="46"/>
      <c r="AC31" s="46"/>
      <c r="AD31" s="46"/>
      <c r="AE31" s="46"/>
    </row>
    <row r="32" spans="1:31" ht="14.1" customHeight="1">
      <c r="A32" s="190" t="s">
        <v>341</v>
      </c>
      <c r="B32" s="174">
        <v>5</v>
      </c>
      <c r="C32" s="174">
        <v>15</v>
      </c>
      <c r="D32" s="174">
        <v>16</v>
      </c>
      <c r="E32" s="174">
        <v>29</v>
      </c>
      <c r="F32" s="174">
        <v>29</v>
      </c>
      <c r="G32" s="174">
        <v>46</v>
      </c>
      <c r="H32" s="174">
        <v>36</v>
      </c>
      <c r="I32" s="174">
        <v>58</v>
      </c>
      <c r="J32" s="174">
        <v>43.000000000000099</v>
      </c>
      <c r="K32" s="174">
        <v>63</v>
      </c>
      <c r="L32" s="53"/>
      <c r="M32" s="53"/>
      <c r="N32" s="53"/>
      <c r="O32" s="53"/>
      <c r="P32" s="53"/>
      <c r="Q32" s="53"/>
      <c r="R32" s="53"/>
      <c r="S32" s="53"/>
      <c r="T32" s="53"/>
      <c r="U32" s="53"/>
      <c r="V32" s="46"/>
      <c r="W32" s="46"/>
      <c r="X32" s="46"/>
      <c r="Y32" s="46"/>
      <c r="Z32" s="46"/>
      <c r="AA32" s="46"/>
      <c r="AB32" s="46"/>
      <c r="AC32" s="46"/>
      <c r="AD32" s="46"/>
      <c r="AE32" s="46"/>
    </row>
    <row r="33" spans="1:31" ht="14.1" customHeight="1">
      <c r="A33" s="191" t="s">
        <v>342</v>
      </c>
      <c r="B33" s="192">
        <v>1457</v>
      </c>
      <c r="C33" s="192">
        <v>2392</v>
      </c>
      <c r="D33" s="192">
        <v>1453</v>
      </c>
      <c r="E33" s="192">
        <v>2427</v>
      </c>
      <c r="F33" s="192">
        <v>1374</v>
      </c>
      <c r="G33" s="192">
        <v>2484</v>
      </c>
      <c r="H33" s="192">
        <v>1308</v>
      </c>
      <c r="I33" s="192">
        <v>2361</v>
      </c>
      <c r="J33" s="192">
        <v>1201</v>
      </c>
      <c r="K33" s="192">
        <v>2288</v>
      </c>
      <c r="L33" s="53"/>
      <c r="M33" s="53"/>
      <c r="N33" s="53"/>
      <c r="O33" s="53"/>
      <c r="P33" s="53"/>
      <c r="Q33" s="53"/>
      <c r="R33" s="53"/>
      <c r="S33" s="53"/>
      <c r="T33" s="53"/>
      <c r="U33" s="53"/>
      <c r="V33" s="46"/>
      <c r="W33" s="46"/>
      <c r="X33" s="46"/>
      <c r="Y33" s="46"/>
      <c r="Z33" s="46"/>
      <c r="AA33" s="46"/>
      <c r="AB33" s="46"/>
      <c r="AC33" s="46"/>
      <c r="AD33" s="46"/>
      <c r="AE33" s="46"/>
    </row>
    <row r="34" spans="1:31" ht="14.1" customHeight="1">
      <c r="A34" s="190" t="s">
        <v>343</v>
      </c>
      <c r="B34" s="174">
        <v>156</v>
      </c>
      <c r="C34" s="174">
        <v>272</v>
      </c>
      <c r="D34" s="174">
        <v>159</v>
      </c>
      <c r="E34" s="174">
        <v>281</v>
      </c>
      <c r="F34" s="174">
        <v>132</v>
      </c>
      <c r="G34" s="174">
        <v>292</v>
      </c>
      <c r="H34" s="174">
        <v>134</v>
      </c>
      <c r="I34" s="174">
        <v>277</v>
      </c>
      <c r="J34" s="174">
        <v>135</v>
      </c>
      <c r="K34" s="174">
        <v>285</v>
      </c>
      <c r="L34" s="53"/>
      <c r="M34" s="53"/>
      <c r="N34" s="53"/>
      <c r="O34" s="53"/>
      <c r="P34" s="53"/>
      <c r="Q34" s="53"/>
      <c r="R34" s="53"/>
      <c r="S34" s="53"/>
      <c r="T34" s="53"/>
      <c r="U34" s="53"/>
      <c r="V34" s="46"/>
      <c r="W34" s="46"/>
      <c r="X34" s="46"/>
      <c r="Y34" s="46"/>
      <c r="Z34" s="46"/>
      <c r="AA34" s="46"/>
      <c r="AB34" s="46"/>
      <c r="AC34" s="46"/>
      <c r="AD34" s="46"/>
      <c r="AE34" s="46"/>
    </row>
    <row r="35" spans="1:31" ht="14.1" customHeight="1">
      <c r="A35" s="190" t="s">
        <v>344</v>
      </c>
      <c r="B35" s="174">
        <v>36</v>
      </c>
      <c r="C35" s="174">
        <v>149</v>
      </c>
      <c r="D35" s="174">
        <v>32.999999999999901</v>
      </c>
      <c r="E35" s="174">
        <v>163</v>
      </c>
      <c r="F35" s="174">
        <v>28</v>
      </c>
      <c r="G35" s="174">
        <v>161</v>
      </c>
      <c r="H35" s="174">
        <v>32</v>
      </c>
      <c r="I35" s="174">
        <v>149</v>
      </c>
      <c r="J35" s="174">
        <v>25</v>
      </c>
      <c r="K35" s="174">
        <v>118</v>
      </c>
      <c r="L35" s="53"/>
      <c r="M35" s="53"/>
      <c r="N35" s="53"/>
      <c r="O35" s="53"/>
      <c r="P35" s="53"/>
      <c r="Q35" s="53"/>
      <c r="R35" s="53"/>
      <c r="S35" s="53"/>
      <c r="T35" s="53"/>
      <c r="U35" s="53"/>
      <c r="V35" s="46"/>
      <c r="W35" s="46"/>
      <c r="X35" s="46"/>
      <c r="Y35" s="46"/>
      <c r="Z35" s="46"/>
      <c r="AA35" s="46"/>
      <c r="AB35" s="46"/>
      <c r="AC35" s="46"/>
      <c r="AD35" s="46"/>
      <c r="AE35" s="46"/>
    </row>
    <row r="36" spans="1:31" ht="14.1" customHeight="1">
      <c r="A36" s="190" t="s">
        <v>345</v>
      </c>
      <c r="B36" s="174">
        <v>173</v>
      </c>
      <c r="C36" s="174">
        <v>470</v>
      </c>
      <c r="D36" s="174">
        <v>183</v>
      </c>
      <c r="E36" s="174">
        <v>492</v>
      </c>
      <c r="F36" s="174">
        <v>181</v>
      </c>
      <c r="G36" s="174">
        <v>503</v>
      </c>
      <c r="H36" s="174">
        <v>171</v>
      </c>
      <c r="I36" s="174">
        <v>505</v>
      </c>
      <c r="J36" s="174">
        <v>153</v>
      </c>
      <c r="K36" s="174">
        <v>511</v>
      </c>
      <c r="L36" s="53"/>
      <c r="M36" s="53"/>
      <c r="N36" s="53"/>
      <c r="O36" s="53"/>
      <c r="P36" s="53"/>
      <c r="Q36" s="53"/>
      <c r="R36" s="53"/>
      <c r="S36" s="53"/>
      <c r="T36" s="53"/>
      <c r="U36" s="53"/>
      <c r="V36" s="46"/>
      <c r="W36" s="46"/>
      <c r="X36" s="46"/>
      <c r="Y36" s="46"/>
      <c r="Z36" s="46"/>
      <c r="AA36" s="46"/>
      <c r="AB36" s="46"/>
      <c r="AC36" s="46"/>
      <c r="AD36" s="46"/>
      <c r="AE36" s="46"/>
    </row>
    <row r="37" spans="1:31" ht="14.1" customHeight="1">
      <c r="A37" s="190" t="s">
        <v>346</v>
      </c>
      <c r="B37" s="174">
        <v>66</v>
      </c>
      <c r="C37" s="174">
        <v>118</v>
      </c>
      <c r="D37" s="174">
        <v>59.999999999999901</v>
      </c>
      <c r="E37" s="174">
        <v>107</v>
      </c>
      <c r="F37" s="174">
        <v>68</v>
      </c>
      <c r="G37" s="174">
        <v>109</v>
      </c>
      <c r="H37" s="174">
        <v>51</v>
      </c>
      <c r="I37" s="174">
        <v>103</v>
      </c>
      <c r="J37" s="174">
        <v>51.999999999999901</v>
      </c>
      <c r="K37" s="174">
        <v>85.000000000000099</v>
      </c>
      <c r="L37" s="53"/>
      <c r="M37" s="53"/>
      <c r="N37" s="53"/>
      <c r="O37" s="53"/>
      <c r="P37" s="53"/>
      <c r="Q37" s="53"/>
      <c r="R37" s="53"/>
      <c r="S37" s="53"/>
      <c r="T37" s="53"/>
      <c r="U37" s="53"/>
      <c r="V37" s="46"/>
      <c r="W37" s="46"/>
      <c r="X37" s="46"/>
      <c r="Y37" s="46"/>
      <c r="Z37" s="46"/>
      <c r="AA37" s="46"/>
      <c r="AB37" s="46"/>
      <c r="AC37" s="46"/>
      <c r="AD37" s="46"/>
      <c r="AE37" s="46"/>
    </row>
    <row r="38" spans="1:31" ht="14.1" customHeight="1">
      <c r="A38" s="190" t="s">
        <v>347</v>
      </c>
      <c r="B38" s="174">
        <v>126</v>
      </c>
      <c r="C38" s="174">
        <v>79</v>
      </c>
      <c r="D38" s="174">
        <v>131</v>
      </c>
      <c r="E38" s="174">
        <v>79</v>
      </c>
      <c r="F38" s="174">
        <v>122</v>
      </c>
      <c r="G38" s="174">
        <v>74</v>
      </c>
      <c r="H38" s="174">
        <v>123</v>
      </c>
      <c r="I38" s="174">
        <v>74</v>
      </c>
      <c r="J38" s="174">
        <v>121</v>
      </c>
      <c r="K38" s="174">
        <v>75</v>
      </c>
      <c r="L38" s="53"/>
      <c r="M38" s="53"/>
      <c r="N38" s="53"/>
      <c r="O38" s="53"/>
      <c r="P38" s="53"/>
      <c r="Q38" s="53"/>
      <c r="R38" s="53"/>
      <c r="S38" s="53"/>
      <c r="T38" s="53"/>
      <c r="U38" s="53"/>
      <c r="V38" s="46"/>
      <c r="W38" s="46"/>
      <c r="X38" s="46"/>
      <c r="Y38" s="46"/>
      <c r="Z38" s="46"/>
      <c r="AA38" s="46"/>
      <c r="AB38" s="46"/>
      <c r="AC38" s="46"/>
      <c r="AD38" s="46"/>
      <c r="AE38" s="46"/>
    </row>
    <row r="39" spans="1:31" ht="14.1" customHeight="1">
      <c r="A39" s="190" t="s">
        <v>348</v>
      </c>
      <c r="B39" s="174">
        <v>149</v>
      </c>
      <c r="C39" s="174">
        <v>58</v>
      </c>
      <c r="D39" s="174">
        <v>141</v>
      </c>
      <c r="E39" s="174">
        <v>56</v>
      </c>
      <c r="F39" s="174">
        <v>125</v>
      </c>
      <c r="G39" s="174">
        <v>55.000000000000099</v>
      </c>
      <c r="H39" s="174">
        <v>119</v>
      </c>
      <c r="I39" s="174">
        <v>44</v>
      </c>
      <c r="J39" s="174">
        <v>92</v>
      </c>
      <c r="K39" s="174">
        <v>36</v>
      </c>
      <c r="L39" s="53"/>
      <c r="M39" s="53"/>
      <c r="N39" s="53"/>
      <c r="O39" s="53"/>
      <c r="P39" s="53"/>
      <c r="Q39" s="53"/>
      <c r="R39" s="53"/>
      <c r="S39" s="53"/>
      <c r="T39" s="53"/>
      <c r="U39" s="53"/>
      <c r="V39" s="46"/>
      <c r="W39" s="46"/>
      <c r="X39" s="46"/>
      <c r="Y39" s="46"/>
      <c r="Z39" s="46"/>
      <c r="AA39" s="46"/>
      <c r="AB39" s="46"/>
      <c r="AC39" s="46"/>
      <c r="AD39" s="46"/>
      <c r="AE39" s="46"/>
    </row>
    <row r="40" spans="1:31" ht="14.1" customHeight="1">
      <c r="A40" s="190" t="s">
        <v>349</v>
      </c>
      <c r="B40" s="174">
        <v>355</v>
      </c>
      <c r="C40" s="174">
        <v>191</v>
      </c>
      <c r="D40" s="174">
        <v>349</v>
      </c>
      <c r="E40" s="174">
        <v>189</v>
      </c>
      <c r="F40" s="174">
        <v>351</v>
      </c>
      <c r="G40" s="174">
        <v>193</v>
      </c>
      <c r="H40" s="174">
        <v>339</v>
      </c>
      <c r="I40" s="174">
        <v>179</v>
      </c>
      <c r="J40" s="174">
        <v>331</v>
      </c>
      <c r="K40" s="174">
        <v>186</v>
      </c>
      <c r="L40" s="53"/>
      <c r="M40" s="53"/>
      <c r="N40" s="53"/>
      <c r="O40" s="53"/>
      <c r="P40" s="53"/>
      <c r="Q40" s="53"/>
      <c r="R40" s="53"/>
      <c r="S40" s="53"/>
      <c r="T40" s="53"/>
      <c r="U40" s="53"/>
      <c r="V40" s="46"/>
      <c r="W40" s="46"/>
      <c r="X40" s="46"/>
      <c r="Y40" s="46"/>
      <c r="Z40" s="46"/>
      <c r="AA40" s="46"/>
      <c r="AB40" s="46"/>
      <c r="AC40" s="46"/>
      <c r="AD40" s="46"/>
      <c r="AE40" s="46"/>
    </row>
    <row r="41" spans="1:31" ht="14.1" customHeight="1">
      <c r="A41" s="190" t="s">
        <v>350</v>
      </c>
      <c r="B41" s="174">
        <v>160</v>
      </c>
      <c r="C41" s="174">
        <v>290</v>
      </c>
      <c r="D41" s="174">
        <v>152</v>
      </c>
      <c r="E41" s="174">
        <v>279</v>
      </c>
      <c r="F41" s="174">
        <v>136</v>
      </c>
      <c r="G41" s="174">
        <v>304</v>
      </c>
      <c r="H41" s="174">
        <v>127</v>
      </c>
      <c r="I41" s="174">
        <v>288</v>
      </c>
      <c r="J41" s="174">
        <v>102</v>
      </c>
      <c r="K41" s="174">
        <v>277</v>
      </c>
      <c r="L41" s="53"/>
      <c r="M41" s="53"/>
      <c r="N41" s="53"/>
      <c r="O41" s="53"/>
      <c r="P41" s="53"/>
      <c r="Q41" s="53"/>
      <c r="R41" s="53"/>
      <c r="S41" s="53"/>
      <c r="T41" s="53"/>
      <c r="U41" s="53"/>
      <c r="V41" s="46"/>
      <c r="W41" s="46"/>
      <c r="X41" s="46"/>
      <c r="Y41" s="46"/>
      <c r="Z41" s="46"/>
      <c r="AA41" s="46"/>
      <c r="AB41" s="46"/>
      <c r="AC41" s="46"/>
      <c r="AD41" s="46"/>
      <c r="AE41" s="46"/>
    </row>
    <row r="42" spans="1:31" ht="14.1" customHeight="1">
      <c r="A42" s="190" t="s">
        <v>351</v>
      </c>
      <c r="B42" s="174">
        <v>148</v>
      </c>
      <c r="C42" s="174">
        <v>436</v>
      </c>
      <c r="D42" s="174">
        <v>159</v>
      </c>
      <c r="E42" s="174">
        <v>452</v>
      </c>
      <c r="F42" s="174">
        <v>149</v>
      </c>
      <c r="G42" s="174">
        <v>470</v>
      </c>
      <c r="H42" s="174">
        <v>140</v>
      </c>
      <c r="I42" s="174">
        <v>430</v>
      </c>
      <c r="J42" s="174">
        <v>116</v>
      </c>
      <c r="K42" s="174">
        <v>406</v>
      </c>
      <c r="L42" s="53"/>
      <c r="M42" s="53"/>
      <c r="N42" s="53"/>
      <c r="O42" s="53"/>
      <c r="P42" s="53"/>
      <c r="Q42" s="53"/>
      <c r="R42" s="53"/>
      <c r="S42" s="53"/>
      <c r="T42" s="53"/>
      <c r="U42" s="53"/>
      <c r="V42" s="46"/>
      <c r="W42" s="46"/>
      <c r="X42" s="46"/>
      <c r="Y42" s="46"/>
      <c r="Z42" s="46"/>
      <c r="AA42" s="46"/>
      <c r="AB42" s="46"/>
      <c r="AC42" s="46"/>
      <c r="AD42" s="46"/>
      <c r="AE42" s="46"/>
    </row>
    <row r="43" spans="1:31" ht="14.1" customHeight="1">
      <c r="A43" s="190" t="s">
        <v>352</v>
      </c>
      <c r="B43" s="174">
        <v>88</v>
      </c>
      <c r="C43" s="174">
        <v>329</v>
      </c>
      <c r="D43" s="174">
        <v>86.000000000000199</v>
      </c>
      <c r="E43" s="174">
        <v>329</v>
      </c>
      <c r="F43" s="174">
        <v>81.999999999999901</v>
      </c>
      <c r="G43" s="174">
        <v>323</v>
      </c>
      <c r="H43" s="174">
        <v>72</v>
      </c>
      <c r="I43" s="174">
        <v>312</v>
      </c>
      <c r="J43" s="174">
        <v>74.000000000000099</v>
      </c>
      <c r="K43" s="174">
        <v>309</v>
      </c>
      <c r="L43" s="53"/>
      <c r="M43" s="53"/>
      <c r="N43" s="53"/>
      <c r="O43" s="53"/>
      <c r="P43" s="53"/>
      <c r="Q43" s="53"/>
      <c r="R43" s="53"/>
      <c r="S43" s="53"/>
      <c r="T43" s="53"/>
      <c r="U43" s="53"/>
      <c r="V43" s="46"/>
      <c r="W43" s="46"/>
      <c r="X43" s="46"/>
      <c r="Y43" s="46"/>
      <c r="Z43" s="46"/>
      <c r="AA43" s="46"/>
      <c r="AB43" s="46"/>
      <c r="AC43" s="46"/>
      <c r="AD43" s="46"/>
      <c r="AE43" s="46"/>
    </row>
    <row r="44" spans="1:31" ht="14.1" customHeight="1">
      <c r="A44" s="191" t="s">
        <v>353</v>
      </c>
      <c r="B44" s="192">
        <v>1743</v>
      </c>
      <c r="C44" s="192">
        <v>4081</v>
      </c>
      <c r="D44" s="192">
        <v>1823</v>
      </c>
      <c r="E44" s="192">
        <v>4161</v>
      </c>
      <c r="F44" s="192">
        <v>1765</v>
      </c>
      <c r="G44" s="192">
        <v>4244</v>
      </c>
      <c r="H44" s="192">
        <v>1708</v>
      </c>
      <c r="I44" s="192">
        <v>4268</v>
      </c>
      <c r="J44" s="192">
        <v>1677</v>
      </c>
      <c r="K44" s="192">
        <v>4291</v>
      </c>
      <c r="L44" s="53"/>
      <c r="M44" s="53"/>
      <c r="N44" s="53"/>
      <c r="O44" s="53"/>
      <c r="P44" s="53"/>
      <c r="Q44" s="53"/>
      <c r="R44" s="53"/>
      <c r="S44" s="53"/>
      <c r="T44" s="53"/>
      <c r="U44" s="53"/>
      <c r="V44" s="46"/>
      <c r="W44" s="46"/>
      <c r="X44" s="46"/>
      <c r="Y44" s="46"/>
      <c r="Z44" s="46"/>
      <c r="AA44" s="46"/>
      <c r="AB44" s="46"/>
      <c r="AC44" s="46"/>
      <c r="AD44" s="46"/>
      <c r="AE44" s="46"/>
    </row>
    <row r="45" spans="1:31" ht="14.1" customHeight="1">
      <c r="A45" s="190" t="s">
        <v>354</v>
      </c>
      <c r="B45" s="174">
        <v>386</v>
      </c>
      <c r="C45" s="174">
        <v>1136</v>
      </c>
      <c r="D45" s="174">
        <v>354</v>
      </c>
      <c r="E45" s="174">
        <v>1072</v>
      </c>
      <c r="F45" s="174">
        <v>320</v>
      </c>
      <c r="G45" s="174">
        <v>1074</v>
      </c>
      <c r="H45" s="174">
        <v>290</v>
      </c>
      <c r="I45" s="174">
        <v>1084</v>
      </c>
      <c r="J45" s="174">
        <v>291.99999999999898</v>
      </c>
      <c r="K45" s="174">
        <v>1075</v>
      </c>
      <c r="L45" s="53"/>
      <c r="M45" s="53"/>
      <c r="N45" s="53"/>
      <c r="O45" s="53"/>
      <c r="P45" s="53"/>
      <c r="Q45" s="53"/>
      <c r="R45" s="53"/>
      <c r="S45" s="53"/>
      <c r="T45" s="53"/>
      <c r="U45" s="53"/>
      <c r="V45" s="46"/>
      <c r="W45" s="46"/>
      <c r="X45" s="46"/>
      <c r="Y45" s="46"/>
      <c r="Z45" s="46"/>
      <c r="AA45" s="46"/>
      <c r="AB45" s="46"/>
      <c r="AC45" s="46"/>
      <c r="AD45" s="46"/>
      <c r="AE45" s="46"/>
    </row>
    <row r="46" spans="1:31" ht="14.1" customHeight="1">
      <c r="A46" s="190" t="s">
        <v>355</v>
      </c>
      <c r="B46" s="174">
        <v>75</v>
      </c>
      <c r="C46" s="174">
        <v>171</v>
      </c>
      <c r="D46" s="174">
        <v>74</v>
      </c>
      <c r="E46" s="174">
        <v>177</v>
      </c>
      <c r="F46" s="174">
        <v>79</v>
      </c>
      <c r="G46" s="174">
        <v>179</v>
      </c>
      <c r="H46" s="174">
        <v>81</v>
      </c>
      <c r="I46" s="174">
        <v>186</v>
      </c>
      <c r="J46" s="174">
        <v>70.999999999999901</v>
      </c>
      <c r="K46" s="174">
        <v>197</v>
      </c>
      <c r="L46" s="53"/>
      <c r="M46" s="53"/>
      <c r="N46" s="53"/>
      <c r="O46" s="53"/>
      <c r="P46" s="53"/>
      <c r="Q46" s="53"/>
      <c r="R46" s="53"/>
      <c r="S46" s="53"/>
      <c r="T46" s="53"/>
      <c r="U46" s="53"/>
      <c r="V46" s="46"/>
      <c r="W46" s="46"/>
      <c r="X46" s="46"/>
      <c r="Y46" s="46"/>
      <c r="Z46" s="46"/>
      <c r="AA46" s="46"/>
      <c r="AB46" s="46"/>
      <c r="AC46" s="46"/>
      <c r="AD46" s="46"/>
      <c r="AE46" s="46"/>
    </row>
    <row r="47" spans="1:31" ht="14.1" customHeight="1">
      <c r="A47" s="190" t="s">
        <v>356</v>
      </c>
      <c r="B47" s="174">
        <v>194</v>
      </c>
      <c r="C47" s="174">
        <v>198</v>
      </c>
      <c r="D47" s="174">
        <v>209</v>
      </c>
      <c r="E47" s="174">
        <v>187</v>
      </c>
      <c r="F47" s="174">
        <v>208</v>
      </c>
      <c r="G47" s="174">
        <v>173</v>
      </c>
      <c r="H47" s="174">
        <v>198</v>
      </c>
      <c r="I47" s="174">
        <v>180</v>
      </c>
      <c r="J47" s="174">
        <v>180</v>
      </c>
      <c r="K47" s="174">
        <v>186</v>
      </c>
      <c r="L47" s="53"/>
      <c r="M47" s="53"/>
      <c r="N47" s="53"/>
      <c r="O47" s="53"/>
      <c r="P47" s="53"/>
      <c r="Q47" s="53"/>
      <c r="R47" s="53"/>
      <c r="S47" s="53"/>
      <c r="T47" s="53"/>
      <c r="U47" s="53"/>
      <c r="V47" s="46"/>
      <c r="W47" s="46"/>
      <c r="X47" s="46"/>
      <c r="Y47" s="46"/>
      <c r="Z47" s="46"/>
      <c r="AA47" s="46"/>
      <c r="AB47" s="46"/>
      <c r="AC47" s="46"/>
      <c r="AD47" s="46"/>
      <c r="AE47" s="46"/>
    </row>
    <row r="48" spans="1:31" ht="14.1" customHeight="1">
      <c r="A48" s="190" t="s">
        <v>357</v>
      </c>
      <c r="B48" s="174">
        <v>44</v>
      </c>
      <c r="C48" s="174">
        <v>336</v>
      </c>
      <c r="D48" s="174">
        <v>43.999999999999901</v>
      </c>
      <c r="E48" s="174">
        <v>328</v>
      </c>
      <c r="F48" s="174">
        <v>43.999999999999801</v>
      </c>
      <c r="G48" s="174">
        <v>334</v>
      </c>
      <c r="H48" s="174">
        <v>40</v>
      </c>
      <c r="I48" s="174">
        <v>320</v>
      </c>
      <c r="J48" s="174">
        <v>46.999999999999901</v>
      </c>
      <c r="K48" s="174">
        <v>328</v>
      </c>
      <c r="L48" s="53"/>
      <c r="M48" s="53"/>
      <c r="N48" s="53"/>
      <c r="O48" s="53"/>
      <c r="P48" s="53"/>
      <c r="Q48" s="53"/>
      <c r="R48" s="53"/>
      <c r="S48" s="53"/>
      <c r="T48" s="53"/>
      <c r="U48" s="53"/>
      <c r="V48" s="46"/>
      <c r="W48" s="46"/>
      <c r="X48" s="46"/>
      <c r="Y48" s="46"/>
      <c r="Z48" s="46"/>
      <c r="AA48" s="46"/>
      <c r="AB48" s="46"/>
      <c r="AC48" s="46"/>
      <c r="AD48" s="46"/>
      <c r="AE48" s="46"/>
    </row>
    <row r="49" spans="1:31" ht="14.1" customHeight="1">
      <c r="A49" s="190" t="s">
        <v>358</v>
      </c>
      <c r="B49" s="174">
        <v>454</v>
      </c>
      <c r="C49" s="174">
        <v>690</v>
      </c>
      <c r="D49" s="174">
        <v>525.99999999999898</v>
      </c>
      <c r="E49" s="174">
        <v>815.00000000000102</v>
      </c>
      <c r="F49" s="174">
        <v>506</v>
      </c>
      <c r="G49" s="174">
        <v>845</v>
      </c>
      <c r="H49" s="174">
        <v>493</v>
      </c>
      <c r="I49" s="174">
        <v>868</v>
      </c>
      <c r="J49" s="174">
        <v>490</v>
      </c>
      <c r="K49" s="174">
        <v>864</v>
      </c>
      <c r="L49" s="53"/>
      <c r="M49" s="53"/>
      <c r="N49" s="53"/>
      <c r="O49" s="53"/>
      <c r="P49" s="53"/>
      <c r="Q49" s="53"/>
      <c r="R49" s="53"/>
      <c r="S49" s="53"/>
      <c r="T49" s="53"/>
      <c r="U49" s="53"/>
      <c r="V49" s="46"/>
      <c r="W49" s="46"/>
      <c r="X49" s="46"/>
      <c r="Y49" s="46"/>
      <c r="Z49" s="46"/>
      <c r="AA49" s="46"/>
      <c r="AB49" s="46"/>
      <c r="AC49" s="46"/>
      <c r="AD49" s="46"/>
      <c r="AE49" s="46"/>
    </row>
    <row r="50" spans="1:31" ht="14.1" customHeight="1">
      <c r="A50" s="190" t="s">
        <v>359</v>
      </c>
      <c r="B50" s="174">
        <v>54</v>
      </c>
      <c r="C50" s="174">
        <v>162</v>
      </c>
      <c r="D50" s="174">
        <v>58.999999999999901</v>
      </c>
      <c r="E50" s="174">
        <v>166</v>
      </c>
      <c r="F50" s="174">
        <v>61</v>
      </c>
      <c r="G50" s="174">
        <v>170</v>
      </c>
      <c r="H50" s="174">
        <v>65</v>
      </c>
      <c r="I50" s="174">
        <v>158</v>
      </c>
      <c r="J50" s="174">
        <v>65</v>
      </c>
      <c r="K50" s="174">
        <v>165</v>
      </c>
      <c r="L50" s="53"/>
      <c r="M50" s="53"/>
      <c r="N50" s="53"/>
      <c r="O50" s="53"/>
      <c r="P50" s="53"/>
      <c r="Q50" s="53"/>
      <c r="R50" s="53"/>
      <c r="S50" s="53"/>
      <c r="T50" s="53"/>
      <c r="U50" s="53"/>
      <c r="V50" s="46"/>
      <c r="W50" s="46"/>
      <c r="X50" s="46"/>
      <c r="Y50" s="46"/>
      <c r="Z50" s="46"/>
      <c r="AA50" s="46"/>
      <c r="AB50" s="46"/>
      <c r="AC50" s="46"/>
      <c r="AD50" s="46"/>
      <c r="AE50" s="46"/>
    </row>
    <row r="51" spans="1:31" ht="14.1" customHeight="1">
      <c r="A51" s="190" t="s">
        <v>360</v>
      </c>
      <c r="B51" s="174">
        <v>64</v>
      </c>
      <c r="C51" s="174">
        <v>127</v>
      </c>
      <c r="D51" s="174">
        <v>67</v>
      </c>
      <c r="E51" s="174">
        <v>127</v>
      </c>
      <c r="F51" s="174">
        <v>64</v>
      </c>
      <c r="G51" s="174">
        <v>137</v>
      </c>
      <c r="H51" s="174">
        <v>63</v>
      </c>
      <c r="I51" s="174">
        <v>142</v>
      </c>
      <c r="J51" s="174">
        <v>59.000000000000099</v>
      </c>
      <c r="K51" s="174">
        <v>146</v>
      </c>
      <c r="L51" s="53"/>
      <c r="M51" s="53"/>
      <c r="N51" s="53"/>
      <c r="O51" s="53"/>
      <c r="P51" s="53"/>
      <c r="Q51" s="53"/>
      <c r="R51" s="53"/>
      <c r="S51" s="53"/>
      <c r="T51" s="53"/>
      <c r="U51" s="53"/>
      <c r="V51" s="46"/>
      <c r="W51" s="46"/>
      <c r="X51" s="46"/>
      <c r="Y51" s="46"/>
      <c r="Z51" s="46"/>
      <c r="AA51" s="46"/>
      <c r="AB51" s="46"/>
      <c r="AC51" s="46"/>
      <c r="AD51" s="46"/>
      <c r="AE51" s="46"/>
    </row>
    <row r="52" spans="1:31" ht="14.1" customHeight="1">
      <c r="A52" s="190" t="s">
        <v>361</v>
      </c>
      <c r="B52" s="174">
        <v>94</v>
      </c>
      <c r="C52" s="174">
        <v>231</v>
      </c>
      <c r="D52" s="174">
        <v>87.999999999999901</v>
      </c>
      <c r="E52" s="174">
        <v>212</v>
      </c>
      <c r="F52" s="174">
        <v>82</v>
      </c>
      <c r="G52" s="174">
        <v>225</v>
      </c>
      <c r="H52" s="174">
        <v>102</v>
      </c>
      <c r="I52" s="174">
        <v>258</v>
      </c>
      <c r="J52" s="174">
        <v>107</v>
      </c>
      <c r="K52" s="174">
        <v>258</v>
      </c>
      <c r="L52" s="53"/>
      <c r="M52" s="53"/>
      <c r="N52" s="53"/>
      <c r="O52" s="53"/>
      <c r="P52" s="53"/>
      <c r="Q52" s="53"/>
      <c r="R52" s="53"/>
      <c r="S52" s="53"/>
      <c r="T52" s="53"/>
      <c r="U52" s="53"/>
      <c r="V52" s="46"/>
      <c r="W52" s="46"/>
      <c r="X52" s="46"/>
      <c r="Y52" s="46"/>
      <c r="Z52" s="46"/>
      <c r="AA52" s="46"/>
      <c r="AB52" s="46"/>
      <c r="AC52" s="46"/>
      <c r="AD52" s="46"/>
      <c r="AE52" s="46"/>
    </row>
    <row r="53" spans="1:31" ht="14.1" customHeight="1">
      <c r="A53" s="190" t="s">
        <v>362</v>
      </c>
      <c r="B53" s="174">
        <v>235</v>
      </c>
      <c r="C53" s="174">
        <v>661</v>
      </c>
      <c r="D53" s="174">
        <v>253</v>
      </c>
      <c r="E53" s="174">
        <v>666</v>
      </c>
      <c r="F53" s="174">
        <v>246</v>
      </c>
      <c r="G53" s="174">
        <v>670</v>
      </c>
      <c r="H53" s="174">
        <v>237</v>
      </c>
      <c r="I53" s="174">
        <v>634</v>
      </c>
      <c r="J53" s="174">
        <v>232</v>
      </c>
      <c r="K53" s="174">
        <v>636</v>
      </c>
      <c r="L53" s="53"/>
      <c r="M53" s="53"/>
      <c r="N53" s="53"/>
      <c r="O53" s="53"/>
      <c r="P53" s="53"/>
      <c r="Q53" s="53"/>
      <c r="R53" s="53"/>
      <c r="S53" s="53"/>
      <c r="T53" s="53"/>
      <c r="U53" s="53"/>
      <c r="V53" s="46"/>
      <c r="W53" s="46"/>
      <c r="X53" s="46"/>
      <c r="Y53" s="46"/>
      <c r="Z53" s="46"/>
      <c r="AA53" s="46"/>
      <c r="AB53" s="46"/>
      <c r="AC53" s="46"/>
      <c r="AD53" s="46"/>
      <c r="AE53" s="46"/>
    </row>
    <row r="54" spans="1:31" ht="14.1" customHeight="1">
      <c r="A54" s="190" t="s">
        <v>363</v>
      </c>
      <c r="B54" s="174">
        <v>143</v>
      </c>
      <c r="C54" s="174">
        <v>369</v>
      </c>
      <c r="D54" s="174">
        <v>149</v>
      </c>
      <c r="E54" s="174">
        <v>411</v>
      </c>
      <c r="F54" s="174">
        <v>155</v>
      </c>
      <c r="G54" s="174">
        <v>437</v>
      </c>
      <c r="H54" s="174">
        <v>139</v>
      </c>
      <c r="I54" s="174">
        <v>438</v>
      </c>
      <c r="J54" s="174">
        <v>134</v>
      </c>
      <c r="K54" s="174">
        <v>436</v>
      </c>
      <c r="L54" s="53"/>
      <c r="M54" s="53"/>
      <c r="N54" s="53"/>
      <c r="O54" s="53"/>
      <c r="P54" s="53"/>
      <c r="Q54" s="53"/>
      <c r="R54" s="53"/>
      <c r="S54" s="53"/>
      <c r="T54" s="53"/>
      <c r="U54" s="53"/>
      <c r="V54" s="46"/>
      <c r="W54" s="46"/>
      <c r="X54" s="46"/>
      <c r="Y54" s="46"/>
      <c r="Z54" s="46"/>
      <c r="AA54" s="46"/>
      <c r="AB54" s="46"/>
      <c r="AC54" s="46"/>
      <c r="AD54" s="46"/>
      <c r="AE54" s="46"/>
    </row>
    <row r="55" spans="1:31" ht="14.1" customHeight="1">
      <c r="A55" s="191" t="s">
        <v>364</v>
      </c>
      <c r="B55" s="192">
        <v>1164</v>
      </c>
      <c r="C55" s="192">
        <v>1261</v>
      </c>
      <c r="D55" s="192">
        <v>1214</v>
      </c>
      <c r="E55" s="192">
        <v>1320</v>
      </c>
      <c r="F55" s="192">
        <v>1273</v>
      </c>
      <c r="G55" s="192">
        <v>1399</v>
      </c>
      <c r="H55" s="192">
        <v>1261</v>
      </c>
      <c r="I55" s="192">
        <v>1407</v>
      </c>
      <c r="J55" s="192">
        <v>1297</v>
      </c>
      <c r="K55" s="192">
        <v>1420</v>
      </c>
      <c r="L55" s="53"/>
      <c r="M55" s="53"/>
      <c r="N55" s="53"/>
      <c r="O55" s="53"/>
      <c r="P55" s="53"/>
      <c r="Q55" s="53"/>
      <c r="R55" s="53"/>
      <c r="S55" s="53"/>
      <c r="T55" s="53"/>
      <c r="U55" s="53"/>
      <c r="V55" s="46"/>
      <c r="W55" s="46"/>
      <c r="X55" s="46"/>
      <c r="Y55" s="46"/>
      <c r="Z55" s="46"/>
      <c r="AA55" s="46"/>
      <c r="AB55" s="46"/>
      <c r="AC55" s="46"/>
      <c r="AD55" s="46"/>
      <c r="AE55" s="46"/>
    </row>
    <row r="56" spans="1:31" ht="14.1" customHeight="1">
      <c r="A56" s="190" t="s">
        <v>365</v>
      </c>
      <c r="B56" s="174">
        <v>210</v>
      </c>
      <c r="C56" s="174">
        <v>310</v>
      </c>
      <c r="D56" s="174">
        <v>208</v>
      </c>
      <c r="E56" s="174">
        <v>316</v>
      </c>
      <c r="F56" s="174">
        <v>212</v>
      </c>
      <c r="G56" s="174">
        <v>324</v>
      </c>
      <c r="H56" s="174">
        <v>201</v>
      </c>
      <c r="I56" s="174">
        <v>331</v>
      </c>
      <c r="J56" s="174">
        <v>205</v>
      </c>
      <c r="K56" s="174">
        <v>314</v>
      </c>
      <c r="L56" s="53"/>
      <c r="M56" s="53"/>
      <c r="N56" s="53"/>
      <c r="O56" s="53"/>
      <c r="P56" s="53"/>
      <c r="Q56" s="53"/>
      <c r="R56" s="53"/>
      <c r="S56" s="53"/>
      <c r="T56" s="53"/>
      <c r="U56" s="53"/>
      <c r="V56" s="46"/>
      <c r="W56" s="46"/>
      <c r="X56" s="46"/>
      <c r="Y56" s="46"/>
      <c r="Z56" s="46"/>
      <c r="AA56" s="46"/>
      <c r="AB56" s="46"/>
      <c r="AC56" s="46"/>
      <c r="AD56" s="46"/>
      <c r="AE56" s="46"/>
    </row>
    <row r="57" spans="1:31" ht="14.1" customHeight="1">
      <c r="A57" s="101" t="s">
        <v>366</v>
      </c>
      <c r="B57" s="46">
        <v>130</v>
      </c>
      <c r="C57" s="46">
        <v>204</v>
      </c>
      <c r="D57" s="46">
        <v>128</v>
      </c>
      <c r="E57" s="46">
        <v>207</v>
      </c>
      <c r="F57" s="46">
        <v>119</v>
      </c>
      <c r="G57" s="46">
        <v>203</v>
      </c>
      <c r="H57" s="46">
        <v>107</v>
      </c>
      <c r="I57" s="46">
        <v>212</v>
      </c>
      <c r="J57" s="46">
        <v>106</v>
      </c>
      <c r="K57" s="46">
        <v>206</v>
      </c>
      <c r="L57" s="53"/>
      <c r="M57" s="53"/>
      <c r="N57" s="53"/>
      <c r="O57" s="53"/>
      <c r="P57" s="53"/>
      <c r="Q57" s="53"/>
      <c r="R57" s="53"/>
      <c r="S57" s="53"/>
      <c r="T57" s="53"/>
      <c r="U57" s="53"/>
      <c r="V57" s="46"/>
      <c r="W57" s="46"/>
      <c r="X57" s="46"/>
      <c r="Y57" s="46"/>
      <c r="Z57" s="46"/>
      <c r="AA57" s="46"/>
      <c r="AB57" s="46"/>
      <c r="AC57" s="46"/>
      <c r="AD57" s="46"/>
      <c r="AE57" s="46"/>
    </row>
    <row r="58" spans="1:31" ht="14.1" customHeight="1">
      <c r="A58" s="101" t="s">
        <v>367</v>
      </c>
      <c r="B58" s="46">
        <v>79</v>
      </c>
      <c r="C58" s="46">
        <v>117</v>
      </c>
      <c r="D58" s="46">
        <v>81.000000000000099</v>
      </c>
      <c r="E58" s="46">
        <v>125</v>
      </c>
      <c r="F58" s="46">
        <v>85</v>
      </c>
      <c r="G58" s="46">
        <v>128</v>
      </c>
      <c r="H58" s="46">
        <v>96</v>
      </c>
      <c r="I58" s="46">
        <v>124</v>
      </c>
      <c r="J58" s="46">
        <v>89.000000000000099</v>
      </c>
      <c r="K58" s="46">
        <v>131</v>
      </c>
      <c r="L58" s="53"/>
      <c r="M58" s="53"/>
      <c r="N58" s="53"/>
      <c r="O58" s="53"/>
      <c r="P58" s="53"/>
      <c r="Q58" s="53"/>
      <c r="R58" s="53"/>
      <c r="S58" s="53"/>
      <c r="T58" s="53"/>
      <c r="U58" s="53"/>
      <c r="V58" s="46"/>
      <c r="W58" s="46"/>
      <c r="X58" s="46"/>
      <c r="Y58" s="46"/>
      <c r="Z58" s="46"/>
      <c r="AA58" s="46"/>
      <c r="AB58" s="46"/>
      <c r="AC58" s="46"/>
      <c r="AD58" s="46"/>
      <c r="AE58" s="46"/>
    </row>
    <row r="59" spans="1:31" ht="14.1" customHeight="1">
      <c r="A59" s="101" t="s">
        <v>368</v>
      </c>
      <c r="B59" s="46">
        <v>201</v>
      </c>
      <c r="C59" s="46">
        <v>179</v>
      </c>
      <c r="D59" s="46">
        <v>216</v>
      </c>
      <c r="E59" s="46">
        <v>170</v>
      </c>
      <c r="F59" s="46">
        <v>220</v>
      </c>
      <c r="G59" s="46">
        <v>187</v>
      </c>
      <c r="H59" s="46">
        <v>218</v>
      </c>
      <c r="I59" s="46">
        <v>182</v>
      </c>
      <c r="J59" s="46">
        <v>220</v>
      </c>
      <c r="K59" s="46">
        <v>171</v>
      </c>
      <c r="L59" s="53"/>
      <c r="M59" s="53"/>
      <c r="N59" s="53"/>
      <c r="O59" s="53"/>
      <c r="P59" s="53"/>
      <c r="Q59" s="53"/>
      <c r="R59" s="53"/>
      <c r="S59" s="53"/>
      <c r="T59" s="53"/>
      <c r="U59" s="53"/>
      <c r="V59" s="46"/>
      <c r="W59" s="46"/>
      <c r="X59" s="46"/>
      <c r="Y59" s="46"/>
      <c r="Z59" s="46"/>
      <c r="AA59" s="46"/>
      <c r="AB59" s="46"/>
      <c r="AC59" s="46"/>
      <c r="AD59" s="46"/>
      <c r="AE59" s="46"/>
    </row>
    <row r="60" spans="1:31" ht="14.1" customHeight="1">
      <c r="A60" s="101" t="s">
        <v>369</v>
      </c>
      <c r="B60" s="46">
        <v>92</v>
      </c>
      <c r="C60" s="46">
        <v>137</v>
      </c>
      <c r="D60" s="46">
        <v>73</v>
      </c>
      <c r="E60" s="46">
        <v>157</v>
      </c>
      <c r="F60" s="46">
        <v>83</v>
      </c>
      <c r="G60" s="46">
        <v>173</v>
      </c>
      <c r="H60" s="46">
        <v>74</v>
      </c>
      <c r="I60" s="46">
        <v>169</v>
      </c>
      <c r="J60" s="46">
        <v>81.000000000000099</v>
      </c>
      <c r="K60" s="46">
        <v>183</v>
      </c>
      <c r="L60" s="53"/>
      <c r="M60" s="53"/>
      <c r="N60" s="53"/>
      <c r="O60" s="53"/>
      <c r="P60" s="53"/>
      <c r="Q60" s="53"/>
      <c r="R60" s="53"/>
      <c r="S60" s="53"/>
      <c r="T60" s="53"/>
      <c r="U60" s="53"/>
      <c r="V60" s="46"/>
      <c r="W60" s="46"/>
      <c r="X60" s="46"/>
      <c r="Y60" s="46"/>
      <c r="Z60" s="46"/>
      <c r="AA60" s="46"/>
      <c r="AB60" s="46"/>
      <c r="AC60" s="46"/>
      <c r="AD60" s="46"/>
      <c r="AE60" s="46"/>
    </row>
    <row r="61" spans="1:31" ht="14.1" customHeight="1">
      <c r="A61" s="101" t="s">
        <v>370</v>
      </c>
      <c r="B61" s="46">
        <v>159</v>
      </c>
      <c r="C61" s="46">
        <v>44</v>
      </c>
      <c r="D61" s="46">
        <v>181</v>
      </c>
      <c r="E61" s="46">
        <v>52</v>
      </c>
      <c r="F61" s="46">
        <v>190</v>
      </c>
      <c r="G61" s="46">
        <v>63</v>
      </c>
      <c r="H61" s="46">
        <v>195</v>
      </c>
      <c r="I61" s="46">
        <v>70</v>
      </c>
      <c r="J61" s="46">
        <v>219</v>
      </c>
      <c r="K61" s="46">
        <v>71.000000000000099</v>
      </c>
      <c r="L61" s="53"/>
      <c r="M61" s="53"/>
      <c r="N61" s="53"/>
      <c r="O61" s="53"/>
      <c r="P61" s="53"/>
      <c r="Q61" s="53"/>
      <c r="R61" s="53"/>
      <c r="S61" s="53"/>
      <c r="T61" s="53"/>
      <c r="U61" s="53"/>
      <c r="V61" s="46"/>
      <c r="W61" s="46"/>
      <c r="X61" s="46"/>
      <c r="Y61" s="46"/>
      <c r="Z61" s="46"/>
      <c r="AA61" s="46"/>
      <c r="AB61" s="46"/>
      <c r="AC61" s="46"/>
      <c r="AD61" s="46"/>
      <c r="AE61" s="46"/>
    </row>
    <row r="62" spans="1:31" ht="14.1" customHeight="1">
      <c r="A62" s="101" t="s">
        <v>371</v>
      </c>
      <c r="B62" s="46">
        <v>115</v>
      </c>
      <c r="C62" s="46">
        <v>95</v>
      </c>
      <c r="D62" s="46">
        <v>119</v>
      </c>
      <c r="E62" s="46">
        <v>88</v>
      </c>
      <c r="F62" s="46">
        <v>128</v>
      </c>
      <c r="G62" s="46">
        <v>88.999999999999901</v>
      </c>
      <c r="H62" s="46">
        <v>115</v>
      </c>
      <c r="I62" s="46">
        <v>90</v>
      </c>
      <c r="J62" s="46">
        <v>121</v>
      </c>
      <c r="K62" s="46">
        <v>95</v>
      </c>
      <c r="L62" s="53"/>
      <c r="M62" s="53"/>
      <c r="N62" s="53"/>
      <c r="O62" s="53"/>
      <c r="P62" s="53"/>
      <c r="Q62" s="53"/>
      <c r="R62" s="53"/>
      <c r="S62" s="53"/>
      <c r="T62" s="53"/>
      <c r="U62" s="53"/>
      <c r="V62" s="46"/>
      <c r="W62" s="46"/>
      <c r="X62" s="46"/>
      <c r="Y62" s="46"/>
      <c r="Z62" s="46"/>
      <c r="AA62" s="46"/>
      <c r="AB62" s="46"/>
      <c r="AC62" s="46"/>
      <c r="AD62" s="46"/>
      <c r="AE62" s="46"/>
    </row>
    <row r="63" spans="1:31" ht="14.1" customHeight="1">
      <c r="A63" s="101" t="s">
        <v>372</v>
      </c>
      <c r="B63" s="46">
        <v>135</v>
      </c>
      <c r="C63" s="46">
        <v>163</v>
      </c>
      <c r="D63" s="46">
        <v>150</v>
      </c>
      <c r="E63" s="46">
        <v>192</v>
      </c>
      <c r="F63" s="46">
        <v>166</v>
      </c>
      <c r="G63" s="46">
        <v>216</v>
      </c>
      <c r="H63" s="46">
        <v>174</v>
      </c>
      <c r="I63" s="46">
        <v>213</v>
      </c>
      <c r="J63" s="46">
        <v>172</v>
      </c>
      <c r="K63" s="46">
        <v>225</v>
      </c>
      <c r="L63" s="53"/>
      <c r="M63" s="53"/>
      <c r="N63" s="53"/>
      <c r="O63" s="53"/>
      <c r="P63" s="53"/>
      <c r="Q63" s="53"/>
      <c r="R63" s="53"/>
      <c r="S63" s="53"/>
      <c r="T63" s="53"/>
      <c r="U63" s="53"/>
      <c r="V63" s="46"/>
      <c r="W63" s="46"/>
      <c r="X63" s="46"/>
      <c r="Y63" s="46"/>
      <c r="Z63" s="46"/>
      <c r="AA63" s="46"/>
      <c r="AB63" s="46"/>
      <c r="AC63" s="46"/>
      <c r="AD63" s="46"/>
      <c r="AE63" s="46"/>
    </row>
    <row r="64" spans="1:31" ht="14.1" customHeight="1">
      <c r="A64" s="101" t="s">
        <v>373</v>
      </c>
      <c r="B64" s="46">
        <v>43</v>
      </c>
      <c r="C64" s="46">
        <v>12</v>
      </c>
      <c r="D64" s="46">
        <v>58</v>
      </c>
      <c r="E64" s="46">
        <v>13</v>
      </c>
      <c r="F64" s="46">
        <v>70</v>
      </c>
      <c r="G64" s="46">
        <v>16</v>
      </c>
      <c r="H64" s="46">
        <v>81</v>
      </c>
      <c r="I64" s="46">
        <v>16</v>
      </c>
      <c r="J64" s="46">
        <v>84</v>
      </c>
      <c r="K64" s="46">
        <v>24</v>
      </c>
      <c r="L64" s="53"/>
      <c r="M64" s="53"/>
      <c r="N64" s="53"/>
      <c r="O64" s="53"/>
      <c r="P64" s="53"/>
      <c r="Q64" s="53"/>
      <c r="R64" s="53"/>
      <c r="S64" s="53"/>
      <c r="T64" s="53"/>
      <c r="U64" s="53"/>
      <c r="V64" s="46"/>
      <c r="W64" s="46"/>
      <c r="X64" s="46"/>
      <c r="Y64" s="46"/>
      <c r="Z64" s="46"/>
      <c r="AA64" s="46"/>
      <c r="AB64" s="46"/>
      <c r="AC64" s="46"/>
      <c r="AD64" s="46"/>
      <c r="AE64" s="46"/>
    </row>
    <row r="65" spans="1:11" ht="12.6" customHeight="1">
      <c r="A65" s="58"/>
      <c r="B65" s="58"/>
      <c r="C65" s="58"/>
      <c r="D65" s="58"/>
      <c r="E65" s="58"/>
      <c r="F65" s="58"/>
      <c r="G65" s="58"/>
      <c r="H65" s="58"/>
      <c r="I65" s="58"/>
      <c r="J65" s="58"/>
      <c r="K65" s="58"/>
    </row>
    <row r="66" spans="1:11" ht="12.6" customHeight="1"/>
    <row r="67" spans="1:11" ht="16.899999999999999" customHeight="1">
      <c r="A67" s="155" t="s">
        <v>299</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&amp;L_x000D_&amp;"calibri"&amp;12&amp;B13.3.4. Universidad de Murcia. Evolución del alumnado matriculado en Grados según rama del conocimiento, titulacion y sexo.&amp;R&amp;"calibri"&amp;10&amp;P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3.xml><?xml version="1.0" encoding="utf-8"?>
<worksheet xmlns="http://schemas.openxmlformats.org/spreadsheetml/2006/main" xmlns:r="http://schemas.openxmlformats.org/officeDocument/2006/relationships">
  <dimension ref="A1:L601"/>
  <sheetViews>
    <sheetView topLeftCell="A16" zoomScaleNormal="100" workbookViewId="0">
      <selection activeCell="A4" sqref="A4:M28"/>
    </sheetView>
  </sheetViews>
  <sheetFormatPr baseColWidth="10" defaultRowHeight="15"/>
  <cols>
    <col min="1" max="1" width="47" customWidth="1"/>
    <col min="2" max="2" width="8.5703125" customWidth="1"/>
    <col min="3" max="3" width="8" customWidth="1"/>
    <col min="4" max="4" width="8.5703125" customWidth="1"/>
    <col min="5" max="5" width="8" customWidth="1"/>
    <col min="6" max="6" width="8.5703125" customWidth="1"/>
    <col min="7" max="7" width="8.140625" customWidth="1"/>
    <col min="8" max="8" width="8.5703125" customWidth="1"/>
    <col min="9" max="9" width="8.42578125" customWidth="1"/>
    <col min="10" max="10" width="8.5703125" customWidth="1"/>
    <col min="11" max="11" width="8.140625" customWidth="1"/>
  </cols>
  <sheetData>
    <row r="1" spans="1:12">
      <c r="A1" s="10" t="s">
        <v>374</v>
      </c>
      <c r="L1" s="22" t="s">
        <v>134</v>
      </c>
    </row>
    <row r="4" spans="1:12" ht="15" customHeight="1">
      <c r="A4" s="147"/>
      <c r="B4" s="147" t="s">
        <v>284</v>
      </c>
      <c r="C4" s="147"/>
      <c r="D4" s="147" t="s">
        <v>210</v>
      </c>
      <c r="E4" s="147"/>
      <c r="F4" s="147" t="s">
        <v>285</v>
      </c>
      <c r="G4" s="147"/>
      <c r="H4" s="147" t="s">
        <v>286</v>
      </c>
      <c r="I4" s="147"/>
      <c r="J4" s="147" t="s">
        <v>287</v>
      </c>
      <c r="K4" s="147"/>
    </row>
    <row r="5" spans="1:12" s="98" customFormat="1" ht="15" customHeight="1">
      <c r="A5" s="157"/>
      <c r="B5" s="193" t="s">
        <v>199</v>
      </c>
      <c r="C5" s="194" t="s">
        <v>200</v>
      </c>
      <c r="D5" s="194" t="s">
        <v>199</v>
      </c>
      <c r="E5" s="194" t="s">
        <v>200</v>
      </c>
      <c r="F5" s="194" t="s">
        <v>199</v>
      </c>
      <c r="G5" s="194" t="s">
        <v>200</v>
      </c>
      <c r="H5" s="195" t="s">
        <v>199</v>
      </c>
      <c r="I5" s="195" t="s">
        <v>200</v>
      </c>
      <c r="J5" s="195" t="s">
        <v>199</v>
      </c>
      <c r="K5" s="195" t="s">
        <v>200</v>
      </c>
    </row>
    <row r="6" spans="1:12" ht="14.25" customHeight="1">
      <c r="A6" s="196" t="s">
        <v>139</v>
      </c>
      <c r="B6" s="197">
        <v>3546</v>
      </c>
      <c r="C6" s="197">
        <v>1378</v>
      </c>
      <c r="D6" s="197">
        <v>3493</v>
      </c>
      <c r="E6" s="197">
        <v>1356</v>
      </c>
      <c r="F6" s="197">
        <v>3422</v>
      </c>
      <c r="G6" s="197">
        <v>1329</v>
      </c>
      <c r="H6" s="197">
        <v>3292</v>
      </c>
      <c r="I6" s="197">
        <v>1236</v>
      </c>
      <c r="J6" s="197">
        <v>3308</v>
      </c>
      <c r="K6" s="197">
        <v>1168</v>
      </c>
    </row>
    <row r="7" spans="1:12" s="18" customFormat="1" ht="13.5" customHeight="1">
      <c r="A7" s="198" t="s">
        <v>319</v>
      </c>
      <c r="B7" s="192">
        <v>335</v>
      </c>
      <c r="C7" s="192">
        <v>383</v>
      </c>
      <c r="D7" s="192">
        <v>332</v>
      </c>
      <c r="E7" s="192">
        <v>337</v>
      </c>
      <c r="F7" s="192">
        <v>324</v>
      </c>
      <c r="G7" s="192">
        <v>308</v>
      </c>
      <c r="H7" s="192">
        <v>315</v>
      </c>
      <c r="I7" s="192">
        <v>259</v>
      </c>
      <c r="J7" s="192">
        <v>339</v>
      </c>
      <c r="K7" s="192">
        <v>236</v>
      </c>
    </row>
    <row r="8" spans="1:12" s="18" customFormat="1" ht="13.5" customHeight="1">
      <c r="A8" s="199" t="s">
        <v>320</v>
      </c>
      <c r="B8" s="174">
        <v>308</v>
      </c>
      <c r="C8" s="174">
        <v>338</v>
      </c>
      <c r="D8" s="174">
        <v>315</v>
      </c>
      <c r="E8" s="174">
        <v>310</v>
      </c>
      <c r="F8" s="174">
        <v>314</v>
      </c>
      <c r="G8" s="174">
        <v>285</v>
      </c>
      <c r="H8" s="174">
        <v>306</v>
      </c>
      <c r="I8" s="174">
        <v>245</v>
      </c>
      <c r="J8" s="174">
        <v>328</v>
      </c>
      <c r="K8" s="174">
        <v>219</v>
      </c>
    </row>
    <row r="9" spans="1:12" s="18" customFormat="1">
      <c r="A9" s="199" t="s">
        <v>339</v>
      </c>
      <c r="B9" s="174">
        <v>27</v>
      </c>
      <c r="C9" s="174">
        <v>45</v>
      </c>
      <c r="D9" s="174">
        <v>17</v>
      </c>
      <c r="E9" s="174">
        <v>27</v>
      </c>
      <c r="F9" s="174">
        <v>10</v>
      </c>
      <c r="G9" s="174">
        <v>23</v>
      </c>
      <c r="H9" s="174">
        <v>9</v>
      </c>
      <c r="I9" s="174">
        <v>14</v>
      </c>
      <c r="J9" s="174">
        <v>11</v>
      </c>
      <c r="K9" s="174">
        <v>17</v>
      </c>
    </row>
    <row r="10" spans="1:12" s="18" customFormat="1">
      <c r="A10" s="198" t="s">
        <v>316</v>
      </c>
      <c r="B10" s="192">
        <v>3211</v>
      </c>
      <c r="C10" s="192">
        <v>995</v>
      </c>
      <c r="D10" s="192">
        <v>3161</v>
      </c>
      <c r="E10" s="192">
        <v>1019</v>
      </c>
      <c r="F10" s="192">
        <v>3098</v>
      </c>
      <c r="G10" s="192">
        <v>1021</v>
      </c>
      <c r="H10" s="192">
        <v>2977</v>
      </c>
      <c r="I10" s="192">
        <v>977</v>
      </c>
      <c r="J10" s="192">
        <v>2969</v>
      </c>
      <c r="K10" s="192">
        <v>932.00000000000102</v>
      </c>
    </row>
    <row r="11" spans="1:12" s="18" customFormat="1" ht="15" customHeight="1">
      <c r="A11" s="199" t="s">
        <v>375</v>
      </c>
      <c r="B11" s="174">
        <v>148</v>
      </c>
      <c r="C11" s="174">
        <v>56</v>
      </c>
      <c r="D11" s="174">
        <v>148</v>
      </c>
      <c r="E11" s="174">
        <v>59.999999999999901</v>
      </c>
      <c r="F11" s="174">
        <v>149</v>
      </c>
      <c r="G11" s="174">
        <v>57.000000000000099</v>
      </c>
      <c r="H11" s="174">
        <v>152</v>
      </c>
      <c r="I11" s="174">
        <v>60</v>
      </c>
      <c r="J11" s="174">
        <v>155</v>
      </c>
      <c r="K11" s="174">
        <v>62.999999999999901</v>
      </c>
    </row>
    <row r="12" spans="1:12" s="18" customFormat="1" ht="15" customHeight="1">
      <c r="A12" s="199" t="s">
        <v>376</v>
      </c>
      <c r="B12" s="174">
        <v>249</v>
      </c>
      <c r="C12" s="174">
        <v>217</v>
      </c>
      <c r="D12" s="174">
        <v>205</v>
      </c>
      <c r="E12" s="174">
        <v>170</v>
      </c>
      <c r="F12" s="174">
        <v>177</v>
      </c>
      <c r="G12" s="174">
        <v>162</v>
      </c>
      <c r="H12" s="174">
        <v>140</v>
      </c>
      <c r="I12" s="174">
        <v>135</v>
      </c>
      <c r="J12" s="174">
        <v>102</v>
      </c>
      <c r="K12" s="174">
        <v>93</v>
      </c>
    </row>
    <row r="13" spans="1:12" s="18" customFormat="1" ht="15" customHeight="1">
      <c r="A13" s="199" t="s">
        <v>377</v>
      </c>
      <c r="B13" s="174">
        <v>68</v>
      </c>
      <c r="C13" s="174">
        <v>61</v>
      </c>
      <c r="D13" s="174">
        <v>112</v>
      </c>
      <c r="E13" s="174">
        <v>87</v>
      </c>
      <c r="F13" s="174">
        <v>141</v>
      </c>
      <c r="G13" s="174">
        <v>95</v>
      </c>
      <c r="H13" s="174">
        <v>145</v>
      </c>
      <c r="I13" s="174">
        <v>97</v>
      </c>
      <c r="J13" s="174">
        <v>175</v>
      </c>
      <c r="K13" s="174">
        <v>92.999999999999901</v>
      </c>
    </row>
    <row r="14" spans="1:12" s="18" customFormat="1" ht="15" customHeight="1">
      <c r="A14" s="199" t="s">
        <v>378</v>
      </c>
      <c r="B14" s="174">
        <v>243</v>
      </c>
      <c r="C14" s="174">
        <v>91</v>
      </c>
      <c r="D14" s="174">
        <v>211</v>
      </c>
      <c r="E14" s="174">
        <v>82</v>
      </c>
      <c r="F14" s="174">
        <v>170</v>
      </c>
      <c r="G14" s="174">
        <v>81.000000000000099</v>
      </c>
      <c r="H14" s="174">
        <v>120</v>
      </c>
      <c r="I14" s="174">
        <v>62</v>
      </c>
      <c r="J14" s="174">
        <v>88.999999999999901</v>
      </c>
      <c r="K14" s="174">
        <v>48.000000000000099</v>
      </c>
    </row>
    <row r="15" spans="1:12" s="18" customFormat="1" ht="15" customHeight="1">
      <c r="A15" s="199" t="s">
        <v>379</v>
      </c>
      <c r="B15" s="174">
        <v>195</v>
      </c>
      <c r="C15" s="174">
        <v>133</v>
      </c>
      <c r="D15" s="174">
        <v>152</v>
      </c>
      <c r="E15" s="174">
        <v>114</v>
      </c>
      <c r="F15" s="174">
        <v>131</v>
      </c>
      <c r="G15" s="174">
        <v>97</v>
      </c>
      <c r="H15" s="174">
        <v>116</v>
      </c>
      <c r="I15" s="174">
        <v>79</v>
      </c>
      <c r="J15" s="174">
        <v>103</v>
      </c>
      <c r="K15" s="174">
        <v>64</v>
      </c>
    </row>
    <row r="16" spans="1:12" s="18" customFormat="1" ht="15" customHeight="1">
      <c r="A16" s="199" t="s">
        <v>380</v>
      </c>
      <c r="B16" s="174">
        <v>54</v>
      </c>
      <c r="C16" s="174">
        <v>20</v>
      </c>
      <c r="D16" s="174">
        <v>22</v>
      </c>
      <c r="E16" s="174">
        <v>5.9999999999999902</v>
      </c>
      <c r="F16" s="174">
        <v>9</v>
      </c>
      <c r="G16" s="174">
        <v>4</v>
      </c>
      <c r="H16" s="174">
        <v>5</v>
      </c>
      <c r="I16" s="174">
        <v>2</v>
      </c>
      <c r="J16" s="174">
        <v>7</v>
      </c>
      <c r="K16" s="174">
        <v>2</v>
      </c>
    </row>
    <row r="17" spans="1:11" s="18" customFormat="1" ht="15" customHeight="1">
      <c r="A17" s="199" t="s">
        <v>381</v>
      </c>
      <c r="B17" s="174">
        <v>28</v>
      </c>
      <c r="C17" s="174">
        <v>15</v>
      </c>
      <c r="D17" s="174">
        <v>17</v>
      </c>
      <c r="E17" s="174">
        <v>7.0000000000000098</v>
      </c>
      <c r="F17" s="174">
        <v>5</v>
      </c>
      <c r="G17" s="174">
        <v>2</v>
      </c>
      <c r="H17" s="174">
        <v>2</v>
      </c>
      <c r="I17" s="174">
        <v>1</v>
      </c>
      <c r="J17" s="174">
        <v>0</v>
      </c>
      <c r="K17" s="174">
        <v>1</v>
      </c>
    </row>
    <row r="18" spans="1:11" s="18" customFormat="1" ht="15" customHeight="1">
      <c r="A18" s="199" t="s">
        <v>382</v>
      </c>
      <c r="B18" s="174">
        <v>78</v>
      </c>
      <c r="C18" s="174">
        <v>19</v>
      </c>
      <c r="D18" s="174">
        <v>67</v>
      </c>
      <c r="E18" s="174">
        <v>14</v>
      </c>
      <c r="F18" s="174">
        <v>61</v>
      </c>
      <c r="G18" s="174">
        <v>14</v>
      </c>
      <c r="H18" s="174">
        <v>46</v>
      </c>
      <c r="I18" s="174">
        <v>16</v>
      </c>
      <c r="J18" s="174">
        <v>33</v>
      </c>
      <c r="K18" s="174">
        <v>16</v>
      </c>
    </row>
    <row r="19" spans="1:11" s="18" customFormat="1" ht="15" customHeight="1">
      <c r="A19" s="199" t="s">
        <v>383</v>
      </c>
      <c r="B19" s="174">
        <v>214</v>
      </c>
      <c r="C19" s="174">
        <v>16</v>
      </c>
      <c r="D19" s="174">
        <v>192</v>
      </c>
      <c r="E19" s="174">
        <v>20</v>
      </c>
      <c r="F19" s="174">
        <v>181</v>
      </c>
      <c r="G19" s="174">
        <v>19</v>
      </c>
      <c r="H19" s="174">
        <v>157</v>
      </c>
      <c r="I19" s="174">
        <v>19</v>
      </c>
      <c r="J19" s="174">
        <v>141</v>
      </c>
      <c r="K19" s="174">
        <v>12</v>
      </c>
    </row>
    <row r="20" spans="1:11" s="18" customFormat="1" ht="15" customHeight="1">
      <c r="A20" s="199" t="s">
        <v>384</v>
      </c>
      <c r="B20" s="174">
        <v>272</v>
      </c>
      <c r="C20" s="174">
        <v>52</v>
      </c>
      <c r="D20" s="174">
        <v>308</v>
      </c>
      <c r="E20" s="174">
        <v>60.000000000000199</v>
      </c>
      <c r="F20" s="174">
        <v>315</v>
      </c>
      <c r="G20" s="174">
        <v>63.000000000000099</v>
      </c>
      <c r="H20" s="174">
        <v>321</v>
      </c>
      <c r="I20" s="174">
        <v>57</v>
      </c>
      <c r="J20" s="174">
        <v>329</v>
      </c>
      <c r="K20" s="174">
        <v>60</v>
      </c>
    </row>
    <row r="21" spans="1:11" s="18" customFormat="1" ht="15" customHeight="1">
      <c r="A21" s="199" t="s">
        <v>385</v>
      </c>
      <c r="B21" s="174">
        <v>296</v>
      </c>
      <c r="C21" s="174">
        <v>13</v>
      </c>
      <c r="D21" s="174">
        <v>279</v>
      </c>
      <c r="E21" s="174">
        <v>16</v>
      </c>
      <c r="F21" s="174">
        <v>274</v>
      </c>
      <c r="G21" s="174">
        <v>22</v>
      </c>
      <c r="H21" s="174">
        <v>289</v>
      </c>
      <c r="I21" s="174">
        <v>22</v>
      </c>
      <c r="J21" s="174">
        <v>301</v>
      </c>
      <c r="K21" s="174">
        <v>19</v>
      </c>
    </row>
    <row r="22" spans="1:11" s="18" customFormat="1" ht="15" customHeight="1">
      <c r="A22" s="199" t="s">
        <v>386</v>
      </c>
      <c r="B22" s="174">
        <v>176</v>
      </c>
      <c r="C22" s="174">
        <v>42</v>
      </c>
      <c r="D22" s="174">
        <v>194</v>
      </c>
      <c r="E22" s="174">
        <v>40</v>
      </c>
      <c r="F22" s="174">
        <v>203</v>
      </c>
      <c r="G22" s="174">
        <v>45.000000000000099</v>
      </c>
      <c r="H22" s="174">
        <v>185</v>
      </c>
      <c r="I22" s="174">
        <v>40</v>
      </c>
      <c r="J22" s="174">
        <v>197</v>
      </c>
      <c r="K22" s="174">
        <v>46.000000000000099</v>
      </c>
    </row>
    <row r="23" spans="1:11" s="18" customFormat="1" ht="15" customHeight="1">
      <c r="A23" s="199" t="s">
        <v>387</v>
      </c>
      <c r="B23" s="174">
        <v>329</v>
      </c>
      <c r="C23" s="174">
        <v>82</v>
      </c>
      <c r="D23" s="174">
        <v>322</v>
      </c>
      <c r="E23" s="174">
        <v>88.999999999999901</v>
      </c>
      <c r="F23" s="174">
        <v>325</v>
      </c>
      <c r="G23" s="174">
        <v>85.999999999999801</v>
      </c>
      <c r="H23" s="174">
        <v>324</v>
      </c>
      <c r="I23" s="174">
        <v>91</v>
      </c>
      <c r="J23" s="174">
        <v>301</v>
      </c>
      <c r="K23" s="174">
        <v>80</v>
      </c>
    </row>
    <row r="24" spans="1:11" s="18" customFormat="1" ht="15" customHeight="1">
      <c r="A24" s="199" t="s">
        <v>388</v>
      </c>
      <c r="B24" s="174">
        <v>562</v>
      </c>
      <c r="C24" s="174">
        <v>60</v>
      </c>
      <c r="D24" s="174">
        <v>562</v>
      </c>
      <c r="E24" s="174">
        <v>57</v>
      </c>
      <c r="F24" s="174">
        <v>558</v>
      </c>
      <c r="G24" s="174">
        <v>56</v>
      </c>
      <c r="H24" s="174">
        <v>519</v>
      </c>
      <c r="I24" s="174">
        <v>63</v>
      </c>
      <c r="J24" s="174">
        <v>542</v>
      </c>
      <c r="K24" s="174">
        <v>65.000000000000298</v>
      </c>
    </row>
    <row r="25" spans="1:11" s="18" customFormat="1" ht="15" customHeight="1">
      <c r="A25" s="199" t="s">
        <v>389</v>
      </c>
      <c r="B25" s="174">
        <v>97</v>
      </c>
      <c r="C25" s="174">
        <v>91</v>
      </c>
      <c r="D25" s="174">
        <v>105</v>
      </c>
      <c r="E25" s="174">
        <v>100</v>
      </c>
      <c r="F25" s="174">
        <v>112</v>
      </c>
      <c r="G25" s="174">
        <v>107</v>
      </c>
      <c r="H25" s="174">
        <v>116</v>
      </c>
      <c r="I25" s="174">
        <v>107</v>
      </c>
      <c r="J25" s="174">
        <v>109</v>
      </c>
      <c r="K25" s="174">
        <v>116</v>
      </c>
    </row>
    <row r="26" spans="1:11" s="18" customFormat="1" ht="15" customHeight="1">
      <c r="A26" s="199" t="s">
        <v>390</v>
      </c>
      <c r="B26" s="174">
        <v>202</v>
      </c>
      <c r="C26" s="174">
        <v>27</v>
      </c>
      <c r="D26" s="174">
        <v>207</v>
      </c>
      <c r="E26" s="174">
        <v>35.000000000000099</v>
      </c>
      <c r="F26" s="174">
        <v>219</v>
      </c>
      <c r="G26" s="174">
        <v>33</v>
      </c>
      <c r="H26" s="174">
        <v>241</v>
      </c>
      <c r="I26" s="174">
        <v>35</v>
      </c>
      <c r="J26" s="174">
        <v>275</v>
      </c>
      <c r="K26" s="174">
        <v>43.000000000000099</v>
      </c>
    </row>
    <row r="27" spans="1:11" s="18" customFormat="1" ht="15" customHeight="1">
      <c r="A27" s="199" t="s">
        <v>391</v>
      </c>
      <c r="B27" s="174"/>
      <c r="C27" s="174"/>
      <c r="D27" s="174">
        <v>58</v>
      </c>
      <c r="E27" s="174">
        <v>62</v>
      </c>
      <c r="F27" s="174">
        <v>68</v>
      </c>
      <c r="G27" s="174">
        <v>78</v>
      </c>
      <c r="H27" s="174">
        <v>99</v>
      </c>
      <c r="I27" s="174">
        <v>91</v>
      </c>
      <c r="J27" s="174">
        <v>110</v>
      </c>
      <c r="K27" s="174">
        <v>111</v>
      </c>
    </row>
    <row r="28" spans="1:11" s="18" customFormat="1">
      <c r="A28" s="58"/>
      <c r="B28" s="58"/>
      <c r="C28" s="58"/>
      <c r="D28" s="58"/>
      <c r="E28" s="58"/>
      <c r="F28" s="58"/>
      <c r="G28" s="58"/>
      <c r="H28" s="58"/>
      <c r="I28" s="58"/>
      <c r="J28" s="58"/>
      <c r="K28" s="58"/>
    </row>
    <row r="29" spans="1:11" s="18" customFormat="1">
      <c r="B29"/>
      <c r="C29"/>
      <c r="D29"/>
      <c r="E29"/>
      <c r="F29"/>
      <c r="G29"/>
      <c r="H29"/>
      <c r="I29"/>
      <c r="J29"/>
      <c r="K29"/>
    </row>
    <row r="30" spans="1:11" s="18" customFormat="1">
      <c r="A30" s="155" t="s">
        <v>299</v>
      </c>
      <c r="B30"/>
      <c r="C30"/>
      <c r="D30"/>
      <c r="E30"/>
      <c r="F30"/>
      <c r="G30"/>
      <c r="H30"/>
      <c r="I30"/>
      <c r="J30"/>
      <c r="K30"/>
    </row>
    <row r="31" spans="1:11" s="18" customFormat="1">
      <c r="A31"/>
      <c r="B31"/>
      <c r="C31"/>
      <c r="D31"/>
      <c r="E31"/>
      <c r="F31"/>
      <c r="G31"/>
      <c r="H31"/>
      <c r="I31"/>
      <c r="J31"/>
      <c r="K31"/>
    </row>
    <row r="32" spans="1:11" s="18" customFormat="1">
      <c r="A32"/>
      <c r="B32"/>
      <c r="C32"/>
      <c r="D32"/>
      <c r="E32"/>
      <c r="F32"/>
      <c r="G32"/>
      <c r="H32"/>
      <c r="I32"/>
      <c r="J32"/>
      <c r="K32"/>
    </row>
    <row r="33" spans="1:11" s="18" customFormat="1">
      <c r="A33"/>
      <c r="B33"/>
      <c r="C33"/>
      <c r="D33"/>
      <c r="E33"/>
      <c r="F33"/>
      <c r="G33"/>
      <c r="H33"/>
      <c r="I33"/>
      <c r="J33"/>
      <c r="K33"/>
    </row>
    <row r="34" spans="1:11" s="18" customFormat="1">
      <c r="A34"/>
      <c r="B34"/>
      <c r="C34"/>
      <c r="D34"/>
      <c r="E34"/>
      <c r="F34"/>
      <c r="G34"/>
      <c r="H34"/>
      <c r="I34"/>
      <c r="J34"/>
      <c r="K34"/>
    </row>
    <row r="35" spans="1:11" s="18" customFormat="1">
      <c r="A35"/>
      <c r="B35"/>
      <c r="C35"/>
      <c r="D35"/>
      <c r="E35"/>
      <c r="F35"/>
      <c r="G35"/>
      <c r="H35"/>
      <c r="I35"/>
      <c r="J35"/>
      <c r="K35"/>
    </row>
    <row r="36" spans="1:11" s="18" customFormat="1">
      <c r="A36"/>
      <c r="B36"/>
      <c r="C36"/>
      <c r="D36"/>
      <c r="E36"/>
      <c r="F36"/>
      <c r="G36"/>
      <c r="H36"/>
      <c r="I36"/>
      <c r="J36"/>
      <c r="K36"/>
    </row>
    <row r="37" spans="1:11" s="18" customFormat="1">
      <c r="A37"/>
      <c r="B37"/>
      <c r="C37"/>
      <c r="D37"/>
      <c r="E37"/>
      <c r="F37"/>
      <c r="G37"/>
      <c r="H37"/>
      <c r="I37"/>
      <c r="J37"/>
      <c r="K37"/>
    </row>
    <row r="38" spans="1:11" s="18" customFormat="1">
      <c r="A38"/>
      <c r="B38"/>
      <c r="C38"/>
      <c r="D38"/>
      <c r="E38"/>
      <c r="F38"/>
      <c r="G38"/>
      <c r="H38"/>
      <c r="I38"/>
      <c r="J38"/>
      <c r="K38"/>
    </row>
    <row r="39" spans="1:11" s="18" customFormat="1">
      <c r="A39" s="200"/>
      <c r="B39" s="201"/>
      <c r="C39" s="201"/>
      <c r="D39" s="201"/>
      <c r="E39" s="201"/>
      <c r="F39" s="201"/>
      <c r="G39" s="201"/>
      <c r="H39" s="201"/>
      <c r="I39" s="201"/>
    </row>
    <row r="40" spans="1:11" s="18" customFormat="1">
      <c r="A40" s="202"/>
      <c r="B40" s="201"/>
      <c r="C40" s="201"/>
      <c r="D40" s="201"/>
      <c r="E40" s="201"/>
      <c r="F40" s="201"/>
      <c r="G40" s="201"/>
      <c r="H40" s="201"/>
      <c r="I40" s="201"/>
      <c r="J40" s="201"/>
    </row>
    <row r="41" spans="1:11" s="18" customFormat="1">
      <c r="A41" s="200"/>
      <c r="B41" s="201"/>
      <c r="C41" s="201"/>
      <c r="D41" s="201"/>
      <c r="E41" s="201"/>
      <c r="F41" s="201"/>
      <c r="G41" s="201"/>
      <c r="H41" s="201"/>
      <c r="I41" s="201"/>
    </row>
    <row r="42" spans="1:11" s="18" customFormat="1">
      <c r="A42" s="202"/>
      <c r="B42" s="201"/>
      <c r="C42" s="201"/>
      <c r="D42" s="201"/>
      <c r="E42" s="201"/>
      <c r="F42" s="201"/>
      <c r="G42" s="201"/>
      <c r="H42" s="201"/>
      <c r="I42" s="201"/>
      <c r="J42" s="203"/>
    </row>
    <row r="43" spans="1:11" s="18" customFormat="1">
      <c r="A43" s="200"/>
      <c r="B43" s="201"/>
      <c r="C43" s="201"/>
      <c r="D43" s="201"/>
      <c r="E43" s="201"/>
      <c r="F43" s="201"/>
      <c r="G43" s="201"/>
      <c r="H43" s="201"/>
      <c r="I43" s="201"/>
      <c r="J43" s="92"/>
    </row>
    <row r="44" spans="1:11" s="18" customFormat="1" ht="14.25" customHeight="1">
      <c r="A44" s="202"/>
      <c r="B44" s="201"/>
      <c r="C44" s="201"/>
      <c r="D44" s="201"/>
      <c r="E44" s="201"/>
      <c r="F44" s="201"/>
      <c r="G44" s="201"/>
      <c r="H44" s="201"/>
      <c r="I44" s="201"/>
      <c r="J44" s="203"/>
    </row>
    <row r="45" spans="1:11" s="18" customFormat="1" ht="13.5" customHeight="1">
      <c r="A45" s="200"/>
      <c r="B45" s="201"/>
      <c r="C45" s="201"/>
      <c r="D45" s="201"/>
      <c r="E45" s="201"/>
      <c r="F45" s="201"/>
      <c r="G45" s="201"/>
      <c r="H45" s="201"/>
      <c r="I45" s="201"/>
      <c r="J45" s="92"/>
    </row>
    <row r="46" spans="1:11" s="18" customFormat="1">
      <c r="A46" s="200"/>
      <c r="B46" s="201"/>
      <c r="C46" s="201"/>
      <c r="D46" s="201"/>
      <c r="E46" s="201"/>
      <c r="F46" s="201"/>
      <c r="G46" s="201"/>
      <c r="H46" s="201"/>
      <c r="I46" s="201"/>
      <c r="J46" s="92"/>
    </row>
    <row r="47" spans="1:11" s="18" customFormat="1">
      <c r="A47" s="200"/>
      <c r="B47" s="201"/>
      <c r="C47" s="201"/>
      <c r="D47" s="201"/>
      <c r="E47" s="201"/>
      <c r="F47" s="201"/>
      <c r="G47" s="201"/>
      <c r="H47" s="201"/>
      <c r="I47" s="201"/>
      <c r="J47" s="92"/>
    </row>
    <row r="48" spans="1:11" s="92" customFormat="1">
      <c r="A48" s="204"/>
      <c r="B48" s="203"/>
      <c r="C48" s="203"/>
      <c r="D48" s="203"/>
      <c r="E48" s="203"/>
      <c r="F48" s="203"/>
      <c r="G48" s="203"/>
      <c r="H48" s="203"/>
      <c r="I48" s="203"/>
    </row>
    <row r="49" spans="1:10" s="92" customFormat="1" ht="13.5" customHeight="1">
      <c r="A49" s="205"/>
      <c r="B49" s="203"/>
      <c r="C49" s="203"/>
      <c r="D49" s="203"/>
      <c r="E49" s="203"/>
      <c r="F49" s="203"/>
      <c r="G49" s="203"/>
      <c r="H49" s="203"/>
      <c r="I49" s="203"/>
      <c r="J49" s="203"/>
    </row>
    <row r="50" spans="1:10" s="24" customFormat="1">
      <c r="A50" s="204"/>
      <c r="B50" s="203"/>
      <c r="C50" s="203"/>
      <c r="D50" s="203"/>
      <c r="E50" s="203"/>
      <c r="F50" s="203"/>
      <c r="G50" s="203"/>
      <c r="H50" s="203"/>
      <c r="I50" s="203"/>
      <c r="J50" s="92"/>
    </row>
    <row r="51" spans="1:10" s="24" customFormat="1">
      <c r="A51" s="204"/>
      <c r="B51" s="203"/>
      <c r="C51" s="203"/>
      <c r="D51" s="203"/>
      <c r="E51" s="203"/>
      <c r="F51" s="203"/>
      <c r="G51" s="203"/>
      <c r="H51" s="203"/>
      <c r="I51" s="203"/>
      <c r="J51" s="92"/>
    </row>
    <row r="52" spans="1:10" s="24" customFormat="1">
      <c r="A52" s="204"/>
      <c r="B52" s="203"/>
      <c r="C52" s="203"/>
      <c r="D52" s="203"/>
      <c r="E52" s="203"/>
      <c r="F52" s="203"/>
      <c r="G52" s="203"/>
      <c r="H52" s="203"/>
      <c r="I52" s="203"/>
      <c r="J52" s="92"/>
    </row>
    <row r="53" spans="1:10" s="24" customFormat="1">
      <c r="A53" s="204"/>
      <c r="B53" s="203"/>
      <c r="C53" s="203"/>
      <c r="D53" s="203"/>
      <c r="E53" s="203"/>
      <c r="F53" s="203"/>
      <c r="G53" s="203"/>
      <c r="H53" s="203"/>
      <c r="I53" s="203"/>
      <c r="J53" s="92"/>
    </row>
    <row r="54" spans="1:10" s="92" customFormat="1">
      <c r="A54" s="206"/>
      <c r="B54" s="207"/>
      <c r="C54" s="207"/>
      <c r="D54" s="207"/>
      <c r="E54" s="207"/>
      <c r="F54" s="207"/>
      <c r="G54" s="207"/>
      <c r="H54" s="207"/>
      <c r="I54" s="207"/>
      <c r="J54" s="203"/>
    </row>
    <row r="55" spans="1:10" s="92" customFormat="1">
      <c r="A55" s="205"/>
      <c r="B55" s="203"/>
      <c r="C55" s="203"/>
      <c r="D55" s="203"/>
      <c r="E55" s="203"/>
      <c r="F55" s="203"/>
      <c r="G55" s="203"/>
      <c r="H55" s="203"/>
      <c r="I55" s="203"/>
      <c r="J55" s="203"/>
    </row>
    <row r="56" spans="1:10" s="92" customFormat="1">
      <c r="A56" s="204"/>
      <c r="B56" s="203"/>
      <c r="C56" s="203"/>
      <c r="D56" s="203"/>
      <c r="E56" s="203"/>
      <c r="F56" s="203"/>
      <c r="G56" s="203"/>
      <c r="H56" s="203"/>
      <c r="I56" s="203"/>
    </row>
    <row r="57" spans="1:10" s="92" customFormat="1">
      <c r="A57" s="205"/>
      <c r="B57" s="203"/>
      <c r="C57" s="203"/>
      <c r="D57" s="203"/>
      <c r="E57" s="203"/>
      <c r="F57" s="203"/>
      <c r="G57" s="203"/>
      <c r="H57" s="203"/>
      <c r="I57" s="203"/>
      <c r="J57" s="203"/>
    </row>
    <row r="58" spans="1:10" s="92" customFormat="1">
      <c r="A58" s="204"/>
      <c r="B58" s="203"/>
      <c r="C58" s="203"/>
      <c r="D58" s="203"/>
      <c r="E58" s="203"/>
      <c r="F58" s="203"/>
      <c r="G58" s="203"/>
      <c r="H58" s="203"/>
      <c r="I58" s="203"/>
    </row>
    <row r="59" spans="1:10" s="92" customFormat="1">
      <c r="A59" s="204"/>
      <c r="B59" s="203"/>
      <c r="C59" s="203"/>
      <c r="D59" s="203"/>
      <c r="E59" s="203"/>
      <c r="F59" s="203"/>
      <c r="G59" s="203"/>
      <c r="H59" s="203"/>
      <c r="I59" s="203"/>
    </row>
    <row r="60" spans="1:10" s="92" customFormat="1">
      <c r="A60" s="204"/>
      <c r="B60" s="203"/>
      <c r="C60" s="203"/>
      <c r="D60" s="203"/>
      <c r="E60" s="203"/>
      <c r="F60" s="203"/>
      <c r="G60" s="203"/>
      <c r="H60" s="203"/>
      <c r="I60" s="203"/>
    </row>
    <row r="61" spans="1:10" s="92" customFormat="1">
      <c r="A61" s="204"/>
      <c r="B61" s="203"/>
      <c r="C61" s="203"/>
      <c r="D61" s="203"/>
      <c r="E61" s="203"/>
      <c r="F61" s="203"/>
      <c r="G61" s="203"/>
      <c r="H61" s="203"/>
      <c r="I61" s="203"/>
    </row>
    <row r="62" spans="1:10" s="92" customFormat="1">
      <c r="A62" s="204"/>
      <c r="B62" s="203"/>
      <c r="C62" s="203"/>
      <c r="D62" s="203"/>
      <c r="E62" s="203"/>
      <c r="F62" s="203"/>
      <c r="G62" s="203"/>
      <c r="H62" s="203"/>
      <c r="I62" s="203"/>
    </row>
    <row r="63" spans="1:10" s="92" customFormat="1">
      <c r="A63" s="204"/>
      <c r="B63" s="203"/>
      <c r="C63" s="203"/>
      <c r="D63" s="203"/>
      <c r="E63" s="203"/>
      <c r="F63" s="203"/>
      <c r="G63" s="203"/>
      <c r="H63" s="203"/>
      <c r="I63" s="203"/>
    </row>
    <row r="64" spans="1:10" s="92" customFormat="1">
      <c r="A64" s="204"/>
      <c r="B64" s="203"/>
      <c r="C64" s="203"/>
      <c r="D64" s="203"/>
      <c r="E64" s="203"/>
      <c r="F64" s="203"/>
      <c r="G64" s="203"/>
      <c r="H64" s="203"/>
      <c r="I64" s="203"/>
    </row>
    <row r="65" spans="1:10" s="18" customFormat="1">
      <c r="A65" s="200"/>
      <c r="B65" s="201"/>
      <c r="C65" s="201"/>
      <c r="D65" s="201"/>
      <c r="E65" s="201"/>
      <c r="F65" s="201"/>
      <c r="G65" s="201"/>
      <c r="H65" s="201"/>
      <c r="I65" s="201"/>
      <c r="J65" s="92"/>
    </row>
    <row r="66" spans="1:10" s="18" customFormat="1">
      <c r="A66" s="200"/>
      <c r="B66" s="201"/>
      <c r="C66" s="201"/>
      <c r="D66" s="201"/>
      <c r="E66" s="201"/>
      <c r="F66" s="201"/>
      <c r="G66" s="201"/>
      <c r="H66" s="201"/>
      <c r="I66" s="201"/>
      <c r="J66" s="92"/>
    </row>
    <row r="67" spans="1:10" s="18" customFormat="1">
      <c r="A67" s="202"/>
      <c r="B67" s="201"/>
      <c r="C67" s="201"/>
      <c r="D67" s="201"/>
      <c r="E67" s="201"/>
      <c r="F67" s="201"/>
      <c r="G67" s="201"/>
      <c r="H67" s="201"/>
      <c r="I67" s="201"/>
      <c r="J67" s="203"/>
    </row>
    <row r="68" spans="1:10" s="18" customFormat="1">
      <c r="A68" s="200"/>
      <c r="B68" s="201"/>
      <c r="C68" s="201"/>
      <c r="D68" s="201"/>
      <c r="E68" s="201"/>
      <c r="F68" s="201"/>
      <c r="G68" s="201"/>
      <c r="H68" s="201"/>
      <c r="I68" s="201"/>
      <c r="J68" s="92"/>
    </row>
    <row r="69" spans="1:10" s="18" customFormat="1">
      <c r="A69" s="202"/>
      <c r="B69" s="201"/>
      <c r="C69" s="201"/>
      <c r="D69" s="201"/>
      <c r="E69" s="201"/>
      <c r="F69" s="201"/>
      <c r="G69" s="201"/>
      <c r="H69" s="201"/>
      <c r="I69" s="201"/>
      <c r="J69" s="203"/>
    </row>
    <row r="70" spans="1:10" s="18" customFormat="1" ht="14.25" customHeight="1">
      <c r="A70" s="200"/>
      <c r="B70" s="201"/>
      <c r="C70" s="201"/>
      <c r="D70" s="201"/>
      <c r="E70" s="201"/>
      <c r="F70" s="201"/>
      <c r="G70" s="201"/>
      <c r="H70" s="201"/>
      <c r="I70" s="201"/>
      <c r="J70" s="92"/>
    </row>
    <row r="71" spans="1:10" s="18" customFormat="1">
      <c r="A71" s="200"/>
      <c r="B71" s="201"/>
      <c r="C71" s="201"/>
      <c r="D71" s="201"/>
      <c r="E71" s="201"/>
      <c r="F71" s="201"/>
      <c r="G71" s="201"/>
      <c r="H71" s="201"/>
      <c r="I71" s="201"/>
      <c r="J71" s="92"/>
    </row>
    <row r="72" spans="1:10" s="18" customFormat="1">
      <c r="A72" s="200"/>
      <c r="B72" s="201"/>
      <c r="C72" s="201"/>
      <c r="D72" s="201"/>
      <c r="E72" s="201"/>
      <c r="F72" s="201"/>
      <c r="G72" s="201"/>
      <c r="H72" s="201"/>
      <c r="I72" s="201"/>
      <c r="J72" s="92"/>
    </row>
    <row r="73" spans="1:10" s="18" customFormat="1">
      <c r="A73" s="200"/>
      <c r="B73" s="201"/>
      <c r="C73" s="201"/>
      <c r="D73" s="201"/>
      <c r="E73" s="201"/>
      <c r="F73" s="201"/>
      <c r="G73" s="201"/>
      <c r="H73" s="201"/>
      <c r="I73" s="201"/>
      <c r="J73" s="92"/>
    </row>
    <row r="74" spans="1:10" s="18" customFormat="1">
      <c r="A74" s="200"/>
      <c r="B74" s="201"/>
      <c r="C74" s="201"/>
      <c r="D74" s="201"/>
      <c r="E74" s="201"/>
      <c r="F74" s="201"/>
      <c r="G74" s="201"/>
      <c r="H74" s="201"/>
      <c r="I74" s="201"/>
      <c r="J74" s="92"/>
    </row>
    <row r="75" spans="1:10" s="18" customFormat="1">
      <c r="A75" s="202"/>
      <c r="B75" s="201"/>
      <c r="C75" s="201"/>
      <c r="D75" s="201"/>
      <c r="E75" s="201"/>
      <c r="F75" s="201"/>
      <c r="G75" s="201"/>
      <c r="H75" s="201"/>
      <c r="I75" s="201"/>
      <c r="J75" s="203"/>
    </row>
    <row r="76" spans="1:10" s="18" customFormat="1">
      <c r="A76" s="200"/>
      <c r="B76" s="201"/>
      <c r="C76" s="201"/>
      <c r="D76" s="201"/>
      <c r="E76" s="201"/>
      <c r="F76" s="201"/>
      <c r="G76" s="201"/>
      <c r="H76" s="201"/>
      <c r="I76" s="201"/>
      <c r="J76" s="92"/>
    </row>
    <row r="77" spans="1:10" s="18" customFormat="1">
      <c r="A77" s="200"/>
      <c r="B77" s="201"/>
      <c r="C77" s="201"/>
      <c r="D77" s="201"/>
      <c r="E77" s="201"/>
      <c r="F77" s="201"/>
      <c r="G77" s="201"/>
      <c r="H77" s="201"/>
      <c r="I77" s="201"/>
      <c r="J77" s="92"/>
    </row>
    <row r="78" spans="1:10" s="18" customFormat="1">
      <c r="A78" s="200"/>
      <c r="B78" s="201"/>
      <c r="C78" s="201"/>
      <c r="D78" s="201"/>
      <c r="E78" s="201"/>
      <c r="F78" s="201"/>
      <c r="G78" s="201"/>
      <c r="H78" s="201"/>
      <c r="I78" s="201"/>
      <c r="J78" s="92"/>
    </row>
    <row r="79" spans="1:10" s="18" customFormat="1">
      <c r="A79" s="202"/>
      <c r="B79" s="208"/>
      <c r="C79" s="208"/>
      <c r="D79" s="208"/>
      <c r="E79" s="208"/>
      <c r="F79" s="208"/>
      <c r="G79" s="208"/>
      <c r="H79" s="208"/>
      <c r="I79" s="208"/>
      <c r="J79" s="203"/>
    </row>
    <row r="80" spans="1:10" s="18" customFormat="1">
      <c r="A80" s="200"/>
      <c r="B80" s="201"/>
      <c r="C80" s="201"/>
      <c r="D80" s="201"/>
      <c r="E80" s="201"/>
      <c r="F80" s="201"/>
      <c r="G80" s="201"/>
      <c r="H80" s="201"/>
      <c r="I80" s="201"/>
      <c r="J80" s="92"/>
    </row>
    <row r="81" spans="1:10" s="18" customFormat="1">
      <c r="A81" s="200"/>
      <c r="B81" s="201"/>
      <c r="C81" s="201"/>
      <c r="D81" s="201"/>
      <c r="E81" s="201"/>
      <c r="F81" s="201"/>
      <c r="G81" s="201"/>
      <c r="H81" s="201"/>
      <c r="I81" s="201"/>
      <c r="J81" s="92"/>
    </row>
    <row r="82" spans="1:10" s="18" customFormat="1">
      <c r="A82" s="200"/>
      <c r="B82" s="201"/>
      <c r="C82" s="201"/>
      <c r="D82" s="201"/>
      <c r="E82" s="201"/>
      <c r="F82" s="201"/>
      <c r="G82" s="201"/>
      <c r="H82" s="201"/>
      <c r="I82" s="201"/>
      <c r="J82" s="92"/>
    </row>
    <row r="83" spans="1:10" s="18" customFormat="1">
      <c r="A83" s="200"/>
      <c r="B83" s="201"/>
      <c r="C83" s="201"/>
      <c r="D83" s="201"/>
      <c r="E83" s="201"/>
      <c r="F83" s="201"/>
      <c r="G83" s="201"/>
      <c r="H83" s="201"/>
      <c r="I83" s="201"/>
      <c r="J83" s="92"/>
    </row>
    <row r="84" spans="1:10" s="18" customFormat="1">
      <c r="A84" s="200"/>
      <c r="B84" s="201"/>
      <c r="C84" s="201"/>
      <c r="D84" s="201"/>
      <c r="E84" s="201"/>
      <c r="F84" s="201"/>
      <c r="G84" s="201"/>
      <c r="H84" s="201"/>
      <c r="I84" s="201"/>
      <c r="J84" s="92"/>
    </row>
    <row r="85" spans="1:10" s="18" customFormat="1">
      <c r="A85" s="200"/>
      <c r="B85" s="201"/>
      <c r="C85" s="201"/>
      <c r="D85" s="201"/>
      <c r="E85" s="201"/>
      <c r="F85" s="201"/>
      <c r="G85" s="201"/>
      <c r="H85" s="201"/>
      <c r="I85" s="201"/>
      <c r="J85" s="92"/>
    </row>
    <row r="86" spans="1:10" s="18" customFormat="1">
      <c r="A86" s="200"/>
      <c r="B86" s="201"/>
      <c r="C86" s="201"/>
      <c r="D86" s="201"/>
      <c r="E86" s="201"/>
      <c r="F86" s="201"/>
      <c r="G86" s="201"/>
      <c r="H86" s="201"/>
      <c r="I86" s="201"/>
      <c r="J86" s="92"/>
    </row>
    <row r="87" spans="1:10" s="18" customFormat="1">
      <c r="A87" s="200"/>
      <c r="B87" s="201"/>
      <c r="C87" s="201"/>
      <c r="D87" s="201"/>
      <c r="E87" s="201"/>
      <c r="F87" s="201"/>
      <c r="G87" s="201"/>
      <c r="H87" s="201"/>
      <c r="I87" s="201"/>
      <c r="J87" s="92"/>
    </row>
    <row r="88" spans="1:10" s="18" customFormat="1">
      <c r="A88" s="200"/>
      <c r="B88" s="209"/>
      <c r="C88" s="209"/>
      <c r="D88" s="209"/>
      <c r="E88" s="209"/>
      <c r="F88" s="209"/>
      <c r="G88" s="209"/>
      <c r="H88" s="201"/>
      <c r="I88" s="201"/>
      <c r="J88" s="92"/>
    </row>
    <row r="89" spans="1:10" s="18" customFormat="1">
      <c r="A89" s="200"/>
      <c r="B89" s="201"/>
      <c r="C89" s="201"/>
      <c r="D89" s="201"/>
      <c r="E89" s="201"/>
      <c r="F89" s="201"/>
      <c r="G89" s="201"/>
      <c r="H89" s="201"/>
      <c r="I89" s="201"/>
      <c r="J89" s="92"/>
    </row>
    <row r="90" spans="1:10" s="18" customFormat="1">
      <c r="A90" s="200"/>
      <c r="B90" s="201"/>
      <c r="C90" s="201"/>
      <c r="D90" s="201"/>
      <c r="E90" s="201"/>
      <c r="F90" s="201"/>
      <c r="G90" s="201"/>
      <c r="H90" s="201"/>
      <c r="I90" s="201"/>
      <c r="J90" s="92"/>
    </row>
    <row r="91" spans="1:10" s="18" customFormat="1" ht="15" customHeight="1">
      <c r="A91" s="202"/>
      <c r="B91" s="201"/>
      <c r="C91" s="201"/>
      <c r="D91" s="201"/>
      <c r="E91" s="201"/>
      <c r="F91" s="201"/>
      <c r="G91" s="201"/>
      <c r="H91" s="201"/>
      <c r="I91" s="201"/>
      <c r="J91" s="203"/>
    </row>
    <row r="92" spans="1:10" s="18" customFormat="1">
      <c r="A92" s="200"/>
      <c r="B92" s="201"/>
      <c r="C92" s="201"/>
      <c r="D92" s="201"/>
      <c r="E92" s="201"/>
      <c r="F92" s="201"/>
      <c r="G92" s="201"/>
      <c r="H92" s="201"/>
      <c r="I92" s="201"/>
      <c r="J92" s="92"/>
    </row>
    <row r="93" spans="1:10" s="18" customFormat="1">
      <c r="A93" s="200"/>
      <c r="B93" s="201"/>
      <c r="C93" s="201"/>
      <c r="D93" s="201"/>
      <c r="E93" s="201"/>
      <c r="F93" s="201"/>
      <c r="G93" s="201"/>
      <c r="H93" s="201"/>
      <c r="I93" s="201"/>
      <c r="J93" s="92"/>
    </row>
    <row r="94" spans="1:10" s="18" customFormat="1">
      <c r="A94" s="200"/>
      <c r="B94" s="201"/>
      <c r="C94" s="201"/>
      <c r="D94" s="201"/>
      <c r="E94" s="201"/>
      <c r="F94" s="201"/>
      <c r="G94" s="201"/>
      <c r="H94" s="201"/>
      <c r="I94" s="201"/>
      <c r="J94" s="92"/>
    </row>
    <row r="95" spans="1:10" s="18" customFormat="1">
      <c r="A95" s="200"/>
      <c r="B95" s="201"/>
      <c r="C95" s="201"/>
      <c r="D95" s="201"/>
      <c r="E95" s="201"/>
      <c r="F95" s="201"/>
      <c r="G95" s="201"/>
      <c r="H95" s="201"/>
      <c r="I95" s="201"/>
      <c r="J95" s="92"/>
    </row>
    <row r="96" spans="1:10" s="18" customFormat="1">
      <c r="A96" s="200"/>
      <c r="B96" s="201"/>
      <c r="C96" s="201"/>
      <c r="D96" s="201"/>
      <c r="E96" s="201"/>
      <c r="F96" s="201"/>
      <c r="G96" s="201"/>
      <c r="H96" s="201"/>
      <c r="I96" s="201"/>
      <c r="J96" s="92"/>
    </row>
    <row r="97" spans="1:10" s="18" customFormat="1">
      <c r="A97" s="200"/>
      <c r="B97" s="201"/>
      <c r="C97" s="201"/>
      <c r="D97" s="201"/>
      <c r="E97" s="201"/>
      <c r="F97" s="201"/>
      <c r="G97" s="201"/>
      <c r="H97" s="201"/>
      <c r="I97" s="201"/>
      <c r="J97" s="92"/>
    </row>
    <row r="98" spans="1:10" s="18" customFormat="1">
      <c r="A98" s="200"/>
      <c r="B98" s="201"/>
      <c r="C98" s="201"/>
      <c r="D98" s="201"/>
      <c r="E98" s="201"/>
      <c r="F98" s="201"/>
      <c r="G98" s="201"/>
      <c r="H98" s="201"/>
      <c r="I98" s="201"/>
      <c r="J98" s="92"/>
    </row>
    <row r="99" spans="1:10" s="18" customFormat="1">
      <c r="A99" s="202"/>
      <c r="B99" s="201"/>
      <c r="C99" s="201"/>
      <c r="D99" s="201"/>
      <c r="E99" s="201"/>
      <c r="F99" s="201"/>
      <c r="G99" s="201"/>
      <c r="H99" s="201"/>
      <c r="I99" s="201"/>
      <c r="J99" s="203"/>
    </row>
    <row r="100" spans="1:10" s="18" customFormat="1">
      <c r="A100" s="200"/>
      <c r="B100" s="201"/>
      <c r="C100" s="201"/>
      <c r="D100" s="201"/>
      <c r="E100" s="201"/>
      <c r="F100" s="201"/>
      <c r="G100" s="201"/>
      <c r="H100" s="201"/>
      <c r="I100" s="201"/>
      <c r="J100" s="92"/>
    </row>
    <row r="101" spans="1:10" s="18" customFormat="1">
      <c r="A101" s="210"/>
      <c r="B101" s="201"/>
      <c r="C101" s="201"/>
      <c r="D101" s="201"/>
      <c r="E101" s="201"/>
      <c r="F101" s="201"/>
      <c r="G101" s="201"/>
      <c r="H101" s="201"/>
      <c r="I101" s="201"/>
      <c r="J101" s="92"/>
    </row>
    <row r="102" spans="1:10" s="18" customFormat="1" ht="13.5" customHeight="1">
      <c r="A102" s="200"/>
      <c r="B102" s="201"/>
      <c r="C102" s="201"/>
      <c r="D102" s="201"/>
      <c r="E102" s="201"/>
      <c r="F102" s="201"/>
      <c r="G102" s="201"/>
      <c r="H102" s="201"/>
      <c r="I102" s="201"/>
      <c r="J102" s="92"/>
    </row>
    <row r="103" spans="1:10" s="18" customFormat="1">
      <c r="A103" s="200"/>
      <c r="B103" s="201"/>
      <c r="C103" s="201"/>
      <c r="D103" s="201"/>
      <c r="E103" s="201"/>
      <c r="F103" s="201"/>
      <c r="G103" s="201"/>
      <c r="H103" s="201"/>
      <c r="I103" s="201"/>
      <c r="J103" s="92"/>
    </row>
    <row r="104" spans="1:10" s="18" customFormat="1">
      <c r="A104" s="200"/>
      <c r="B104" s="201"/>
      <c r="C104" s="201"/>
      <c r="D104" s="201"/>
      <c r="E104" s="201"/>
      <c r="F104" s="201"/>
      <c r="G104" s="201"/>
      <c r="H104" s="201"/>
      <c r="I104" s="201"/>
      <c r="J104" s="92"/>
    </row>
    <row r="105" spans="1:10" s="18" customFormat="1">
      <c r="A105" s="200"/>
      <c r="B105" s="201"/>
      <c r="C105" s="201"/>
      <c r="D105" s="201"/>
      <c r="E105" s="201"/>
      <c r="F105" s="201"/>
      <c r="G105" s="201"/>
      <c r="H105" s="201"/>
      <c r="I105" s="201"/>
      <c r="J105" s="92"/>
    </row>
    <row r="106" spans="1:10" s="18" customFormat="1">
      <c r="A106" s="200"/>
      <c r="B106" s="201"/>
      <c r="C106" s="201"/>
      <c r="D106" s="201"/>
      <c r="E106" s="201"/>
      <c r="F106" s="201"/>
      <c r="G106" s="201"/>
      <c r="H106" s="201"/>
      <c r="I106" s="201"/>
      <c r="J106" s="92"/>
    </row>
    <row r="107" spans="1:10" s="18" customFormat="1">
      <c r="A107" s="200"/>
      <c r="B107" s="201"/>
      <c r="C107" s="201"/>
      <c r="D107" s="201"/>
      <c r="E107" s="201"/>
      <c r="F107" s="201"/>
      <c r="G107" s="201"/>
      <c r="H107" s="201"/>
      <c r="I107" s="201"/>
      <c r="J107" s="92"/>
    </row>
    <row r="108" spans="1:10" s="18" customFormat="1">
      <c r="A108" s="202"/>
      <c r="B108" s="201"/>
      <c r="C108" s="201"/>
      <c r="D108" s="201"/>
      <c r="E108" s="201"/>
      <c r="F108" s="201"/>
      <c r="G108" s="201"/>
      <c r="H108" s="201"/>
      <c r="I108" s="201"/>
      <c r="J108" s="203"/>
    </row>
    <row r="109" spans="1:10" s="18" customFormat="1">
      <c r="A109" s="200"/>
      <c r="B109" s="201"/>
      <c r="C109" s="201"/>
      <c r="D109" s="201"/>
      <c r="E109" s="201"/>
      <c r="F109" s="201"/>
      <c r="G109" s="201"/>
      <c r="H109" s="201"/>
      <c r="I109" s="201"/>
      <c r="J109" s="92"/>
    </row>
    <row r="110" spans="1:10" s="18" customFormat="1">
      <c r="A110" s="200"/>
      <c r="B110" s="201"/>
      <c r="C110" s="201"/>
      <c r="D110" s="201"/>
      <c r="E110" s="201"/>
      <c r="F110" s="201"/>
      <c r="G110" s="201"/>
      <c r="H110" s="201"/>
      <c r="I110" s="201"/>
      <c r="J110" s="92"/>
    </row>
    <row r="111" spans="1:10" s="18" customFormat="1">
      <c r="A111" s="200"/>
      <c r="B111" s="201"/>
      <c r="C111" s="201"/>
      <c r="D111" s="201"/>
      <c r="E111" s="201"/>
      <c r="F111" s="201"/>
      <c r="G111" s="201"/>
      <c r="H111" s="201"/>
      <c r="I111" s="201"/>
      <c r="J111" s="92"/>
    </row>
    <row r="112" spans="1:10" s="18" customFormat="1">
      <c r="A112" s="200"/>
      <c r="B112" s="201"/>
      <c r="C112" s="201"/>
      <c r="D112" s="201"/>
      <c r="E112" s="201"/>
      <c r="F112" s="201"/>
      <c r="G112" s="201"/>
      <c r="H112" s="201"/>
      <c r="I112" s="201"/>
      <c r="J112" s="92"/>
    </row>
    <row r="113" spans="1:10" s="18" customFormat="1">
      <c r="A113" s="202"/>
      <c r="B113" s="201"/>
      <c r="C113" s="201"/>
      <c r="D113" s="201"/>
      <c r="E113" s="201"/>
      <c r="F113" s="201"/>
      <c r="G113" s="201"/>
      <c r="H113" s="201"/>
      <c r="I113" s="201"/>
      <c r="J113" s="203"/>
    </row>
    <row r="114" spans="1:10" s="18" customFormat="1">
      <c r="A114" s="200"/>
      <c r="B114" s="201"/>
      <c r="C114" s="201"/>
      <c r="D114" s="201"/>
      <c r="E114" s="201"/>
      <c r="F114" s="201"/>
      <c r="G114" s="201"/>
      <c r="H114" s="201"/>
      <c r="I114" s="201"/>
      <c r="J114" s="92"/>
    </row>
    <row r="115" spans="1:10" s="18" customFormat="1">
      <c r="A115" s="200"/>
      <c r="B115" s="201"/>
      <c r="C115" s="201"/>
      <c r="D115" s="201"/>
      <c r="E115" s="201"/>
      <c r="F115" s="201"/>
      <c r="G115" s="201"/>
      <c r="H115" s="201"/>
      <c r="I115" s="201"/>
      <c r="J115" s="92"/>
    </row>
    <row r="116" spans="1:10" s="18" customFormat="1">
      <c r="A116" s="200"/>
      <c r="B116" s="201"/>
      <c r="C116" s="201"/>
      <c r="D116" s="201"/>
      <c r="E116" s="201"/>
      <c r="F116" s="201"/>
      <c r="G116" s="201"/>
      <c r="H116" s="201"/>
      <c r="I116" s="201"/>
      <c r="J116" s="92"/>
    </row>
    <row r="117" spans="1:10" s="18" customFormat="1">
      <c r="A117" s="200"/>
      <c r="B117" s="201"/>
      <c r="C117" s="201"/>
      <c r="D117" s="201"/>
      <c r="E117" s="201"/>
      <c r="F117" s="201"/>
      <c r="G117" s="201"/>
      <c r="H117" s="201"/>
      <c r="I117" s="201"/>
      <c r="J117" s="92"/>
    </row>
    <row r="118" spans="1:10" s="18" customFormat="1">
      <c r="A118" s="202"/>
      <c r="B118" s="201"/>
      <c r="C118" s="201"/>
      <c r="D118" s="201"/>
      <c r="E118" s="201"/>
      <c r="F118" s="201"/>
      <c r="G118" s="201"/>
      <c r="H118" s="201"/>
      <c r="I118" s="201"/>
      <c r="J118" s="203"/>
    </row>
    <row r="119" spans="1:10" s="18" customFormat="1">
      <c r="A119" s="200"/>
      <c r="B119" s="201"/>
      <c r="C119" s="201"/>
      <c r="D119" s="201"/>
      <c r="E119" s="201"/>
      <c r="F119" s="201"/>
      <c r="G119" s="201"/>
      <c r="H119" s="201"/>
      <c r="I119" s="201"/>
      <c r="J119" s="92"/>
    </row>
    <row r="120" spans="1:10" s="18" customFormat="1">
      <c r="A120" s="210"/>
      <c r="B120" s="201"/>
      <c r="C120" s="201"/>
      <c r="D120" s="201"/>
      <c r="E120" s="201"/>
      <c r="F120" s="201"/>
      <c r="G120" s="201"/>
      <c r="H120" s="201"/>
      <c r="I120" s="201"/>
      <c r="J120" s="92"/>
    </row>
    <row r="121" spans="1:10" s="18" customFormat="1">
      <c r="A121" s="200"/>
      <c r="B121" s="201"/>
      <c r="C121" s="201"/>
      <c r="D121" s="201"/>
      <c r="E121" s="201"/>
      <c r="F121" s="201"/>
      <c r="G121" s="201"/>
      <c r="H121" s="201"/>
      <c r="I121" s="201"/>
      <c r="J121" s="92"/>
    </row>
    <row r="122" spans="1:10" s="18" customFormat="1">
      <c r="A122" s="200"/>
      <c r="B122" s="201"/>
      <c r="C122" s="201"/>
      <c r="D122" s="201"/>
      <c r="E122" s="201"/>
      <c r="F122" s="201"/>
      <c r="G122" s="201"/>
      <c r="H122" s="201"/>
      <c r="I122" s="201"/>
      <c r="J122" s="92"/>
    </row>
    <row r="123" spans="1:10" s="18" customFormat="1">
      <c r="A123" s="210"/>
      <c r="B123" s="201"/>
      <c r="C123" s="201"/>
      <c r="D123" s="201"/>
      <c r="E123" s="201"/>
      <c r="F123" s="201"/>
      <c r="G123" s="201"/>
      <c r="H123" s="201"/>
      <c r="I123" s="201"/>
      <c r="J123" s="92"/>
    </row>
    <row r="124" spans="1:10" s="18" customFormat="1">
      <c r="A124" s="210"/>
      <c r="B124" s="201"/>
      <c r="C124" s="201"/>
      <c r="D124" s="201"/>
      <c r="E124" s="201"/>
      <c r="F124" s="201"/>
      <c r="G124" s="201"/>
      <c r="H124" s="201"/>
      <c r="I124" s="201"/>
      <c r="J124" s="92"/>
    </row>
    <row r="125" spans="1:10" s="18" customFormat="1">
      <c r="A125" s="200"/>
      <c r="B125" s="201"/>
      <c r="C125" s="201"/>
      <c r="D125" s="201"/>
      <c r="E125" s="201"/>
      <c r="F125" s="201"/>
      <c r="G125" s="201"/>
      <c r="H125" s="201"/>
      <c r="I125" s="201"/>
      <c r="J125" s="92"/>
    </row>
    <row r="126" spans="1:10" s="18" customFormat="1">
      <c r="A126" s="200"/>
      <c r="B126" s="201"/>
      <c r="C126" s="201"/>
      <c r="D126" s="201"/>
      <c r="E126" s="201"/>
      <c r="F126" s="201"/>
      <c r="G126" s="201"/>
      <c r="H126" s="201"/>
      <c r="I126" s="201"/>
      <c r="J126" s="92"/>
    </row>
    <row r="127" spans="1:10" s="18" customFormat="1">
      <c r="A127" s="200"/>
      <c r="B127" s="201"/>
      <c r="C127" s="201"/>
      <c r="D127" s="201"/>
      <c r="E127" s="201"/>
      <c r="F127" s="201"/>
      <c r="G127" s="201"/>
      <c r="H127" s="201"/>
      <c r="I127" s="201"/>
      <c r="J127" s="92"/>
    </row>
    <row r="128" spans="1:10" s="18" customFormat="1">
      <c r="A128" s="200"/>
      <c r="B128" s="201"/>
      <c r="C128" s="201"/>
      <c r="D128" s="201"/>
      <c r="E128" s="201"/>
      <c r="F128" s="201"/>
      <c r="G128" s="201"/>
      <c r="H128" s="201"/>
      <c r="I128" s="201"/>
      <c r="J128" s="92"/>
    </row>
    <row r="129" spans="1:10" s="18" customFormat="1">
      <c r="A129" s="200"/>
      <c r="B129" s="201"/>
      <c r="C129" s="201"/>
      <c r="D129" s="201"/>
      <c r="E129" s="201"/>
      <c r="F129" s="201"/>
      <c r="G129" s="201"/>
      <c r="H129" s="201"/>
      <c r="I129" s="201"/>
      <c r="J129" s="92"/>
    </row>
    <row r="130" spans="1:10" s="18" customFormat="1">
      <c r="A130" s="200"/>
      <c r="B130" s="201"/>
      <c r="C130" s="201"/>
      <c r="D130" s="201"/>
      <c r="E130" s="201"/>
      <c r="F130" s="201"/>
      <c r="G130" s="201"/>
      <c r="H130" s="201"/>
      <c r="I130" s="201"/>
      <c r="J130" s="92"/>
    </row>
    <row r="131" spans="1:10" s="18" customFormat="1">
      <c r="A131" s="200"/>
      <c r="B131" s="201"/>
      <c r="C131" s="201"/>
      <c r="D131" s="201"/>
      <c r="E131" s="201"/>
      <c r="F131" s="201"/>
      <c r="G131" s="201"/>
      <c r="H131" s="201"/>
      <c r="I131" s="201"/>
      <c r="J131" s="92"/>
    </row>
    <row r="132" spans="1:10" s="18" customFormat="1">
      <c r="A132" s="200"/>
      <c r="B132" s="201"/>
      <c r="C132" s="201"/>
      <c r="D132" s="201"/>
      <c r="E132" s="201"/>
      <c r="F132" s="201"/>
      <c r="G132" s="201"/>
      <c r="H132" s="201"/>
      <c r="I132" s="201"/>
      <c r="J132" s="92"/>
    </row>
    <row r="133" spans="1:10" s="18" customFormat="1">
      <c r="A133" s="200"/>
      <c r="B133" s="201"/>
      <c r="C133" s="201"/>
      <c r="D133" s="201"/>
      <c r="E133" s="201"/>
      <c r="F133" s="201"/>
      <c r="G133" s="201"/>
      <c r="H133" s="201"/>
      <c r="I133" s="201"/>
      <c r="J133" s="92"/>
    </row>
    <row r="134" spans="1:10" s="18" customFormat="1">
      <c r="A134" s="200"/>
      <c r="B134" s="201"/>
      <c r="C134" s="201"/>
      <c r="D134" s="201"/>
      <c r="E134" s="201"/>
      <c r="F134" s="201"/>
      <c r="G134" s="201"/>
      <c r="H134" s="201"/>
      <c r="I134" s="201"/>
      <c r="J134" s="92"/>
    </row>
    <row r="135" spans="1:10" s="18" customFormat="1">
      <c r="A135" s="202"/>
      <c r="B135" s="201"/>
      <c r="C135" s="201"/>
      <c r="D135" s="201"/>
      <c r="E135" s="201"/>
      <c r="F135" s="201"/>
      <c r="G135" s="201"/>
      <c r="H135" s="201"/>
      <c r="I135" s="201"/>
      <c r="J135" s="203"/>
    </row>
    <row r="136" spans="1:10" s="18" customFormat="1">
      <c r="A136" s="200"/>
      <c r="B136" s="201"/>
      <c r="C136" s="201"/>
      <c r="D136" s="201"/>
      <c r="E136" s="201"/>
      <c r="F136" s="201"/>
      <c r="G136" s="201"/>
      <c r="H136" s="201"/>
      <c r="I136" s="201"/>
      <c r="J136" s="92"/>
    </row>
    <row r="137" spans="1:10" s="18" customFormat="1">
      <c r="A137" s="200"/>
      <c r="B137" s="201"/>
      <c r="C137" s="201"/>
      <c r="D137" s="201"/>
      <c r="E137" s="201"/>
      <c r="F137" s="201"/>
      <c r="G137" s="201"/>
      <c r="H137" s="201"/>
      <c r="I137" s="201"/>
      <c r="J137" s="92"/>
    </row>
    <row r="138" spans="1:10" s="18" customFormat="1">
      <c r="A138" s="202"/>
      <c r="B138" s="201"/>
      <c r="C138" s="201"/>
      <c r="D138" s="201"/>
      <c r="E138" s="201"/>
      <c r="F138" s="201"/>
      <c r="G138" s="201"/>
      <c r="H138" s="201"/>
      <c r="I138" s="201"/>
      <c r="J138" s="203"/>
    </row>
    <row r="139" spans="1:10" s="18" customFormat="1">
      <c r="A139" s="200"/>
      <c r="B139" s="201"/>
      <c r="C139" s="201"/>
      <c r="D139" s="201"/>
      <c r="E139" s="201"/>
      <c r="F139" s="201"/>
      <c r="G139" s="201"/>
      <c r="H139" s="201"/>
      <c r="I139" s="201"/>
      <c r="J139" s="92"/>
    </row>
    <row r="140" spans="1:10" s="18" customFormat="1">
      <c r="A140" s="200"/>
      <c r="B140" s="201"/>
      <c r="C140" s="201"/>
      <c r="D140" s="201"/>
      <c r="E140" s="201"/>
      <c r="F140" s="201"/>
      <c r="G140" s="201"/>
      <c r="H140" s="201"/>
      <c r="I140" s="201"/>
      <c r="J140" s="92"/>
    </row>
    <row r="141" spans="1:10" s="18" customFormat="1">
      <c r="A141" s="200"/>
      <c r="B141" s="201"/>
      <c r="C141" s="201"/>
      <c r="D141" s="201"/>
      <c r="E141" s="201"/>
      <c r="F141" s="201"/>
      <c r="G141" s="201"/>
      <c r="H141" s="201"/>
      <c r="I141" s="201"/>
      <c r="J141" s="92"/>
    </row>
    <row r="142" spans="1:10" s="18" customFormat="1">
      <c r="A142" s="200"/>
      <c r="B142" s="201"/>
      <c r="C142" s="201"/>
      <c r="D142" s="201"/>
      <c r="E142" s="201"/>
      <c r="F142" s="201"/>
      <c r="G142" s="201"/>
      <c r="H142" s="201"/>
      <c r="I142" s="201"/>
      <c r="J142" s="92"/>
    </row>
    <row r="143" spans="1:10" s="18" customFormat="1">
      <c r="A143" s="200"/>
      <c r="B143" s="201"/>
      <c r="C143" s="201"/>
      <c r="D143" s="201"/>
      <c r="E143" s="201"/>
      <c r="F143" s="201"/>
      <c r="G143" s="201"/>
      <c r="H143" s="201"/>
      <c r="I143" s="201"/>
      <c r="J143" s="92"/>
    </row>
    <row r="144" spans="1:10" s="18" customFormat="1">
      <c r="A144" s="200"/>
      <c r="B144" s="201"/>
      <c r="C144" s="201"/>
      <c r="D144" s="201"/>
      <c r="E144" s="201"/>
      <c r="F144" s="201"/>
      <c r="G144" s="201"/>
      <c r="H144" s="201"/>
      <c r="I144" s="201"/>
      <c r="J144" s="92"/>
    </row>
    <row r="145" spans="1:10" s="18" customFormat="1">
      <c r="A145" s="200"/>
      <c r="B145" s="201"/>
      <c r="C145" s="201"/>
      <c r="D145" s="201"/>
      <c r="E145" s="201"/>
      <c r="F145" s="201"/>
      <c r="G145" s="201"/>
      <c r="H145" s="201"/>
      <c r="I145" s="201"/>
      <c r="J145" s="92"/>
    </row>
    <row r="146" spans="1:10" s="18" customFormat="1">
      <c r="A146" s="200"/>
      <c r="B146" s="201"/>
      <c r="C146" s="201"/>
      <c r="D146" s="201"/>
      <c r="E146" s="201"/>
      <c r="F146" s="201"/>
      <c r="G146" s="201"/>
      <c r="H146" s="201"/>
      <c r="I146" s="201"/>
      <c r="J146" s="92"/>
    </row>
    <row r="147" spans="1:10" s="18" customFormat="1">
      <c r="A147" s="200"/>
      <c r="B147" s="201"/>
      <c r="C147" s="201"/>
      <c r="D147" s="201"/>
      <c r="E147" s="201"/>
      <c r="F147" s="201"/>
      <c r="G147" s="201"/>
      <c r="H147" s="201"/>
      <c r="I147" s="201"/>
      <c r="J147" s="92"/>
    </row>
    <row r="148" spans="1:10" s="18" customFormat="1">
      <c r="A148" s="200"/>
      <c r="B148" s="201"/>
      <c r="C148" s="201"/>
      <c r="D148" s="201"/>
      <c r="E148" s="201"/>
      <c r="F148" s="201"/>
      <c r="G148" s="201"/>
      <c r="H148" s="201"/>
      <c r="I148" s="201"/>
      <c r="J148" s="92"/>
    </row>
    <row r="149" spans="1:10" s="18" customFormat="1">
      <c r="A149" s="200"/>
      <c r="B149" s="201"/>
      <c r="C149" s="201"/>
      <c r="D149" s="201"/>
      <c r="E149" s="201"/>
      <c r="F149" s="201"/>
      <c r="G149" s="201"/>
      <c r="H149" s="201"/>
      <c r="I149" s="201"/>
      <c r="J149" s="92"/>
    </row>
    <row r="150" spans="1:10" s="18" customFormat="1">
      <c r="A150" s="200"/>
      <c r="B150" s="201"/>
      <c r="C150" s="201"/>
      <c r="D150" s="201"/>
      <c r="E150" s="201"/>
      <c r="F150" s="201"/>
      <c r="G150" s="201"/>
      <c r="H150" s="201"/>
      <c r="I150" s="201"/>
      <c r="J150" s="92"/>
    </row>
    <row r="151" spans="1:10" s="18" customFormat="1">
      <c r="A151" s="200"/>
      <c r="B151" s="201"/>
      <c r="C151" s="201"/>
      <c r="D151" s="201"/>
      <c r="E151" s="201"/>
      <c r="F151" s="201"/>
      <c r="G151" s="201"/>
      <c r="H151" s="201"/>
      <c r="I151" s="201"/>
      <c r="J151" s="92"/>
    </row>
    <row r="152" spans="1:10" s="212" customFormat="1">
      <c r="A152" s="200"/>
      <c r="B152" s="201"/>
      <c r="C152" s="201"/>
      <c r="D152" s="201"/>
      <c r="E152" s="201"/>
      <c r="F152" s="201"/>
      <c r="G152" s="201"/>
      <c r="H152" s="201"/>
      <c r="I152" s="201"/>
      <c r="J152" s="211"/>
    </row>
    <row r="153" spans="1:10" s="18" customFormat="1">
      <c r="A153" s="200"/>
      <c r="B153" s="201"/>
      <c r="C153" s="201"/>
      <c r="D153" s="201"/>
      <c r="E153" s="201"/>
      <c r="F153" s="201"/>
      <c r="G153" s="201"/>
      <c r="H153" s="201"/>
      <c r="I153" s="201"/>
      <c r="J153" s="92"/>
    </row>
    <row r="154" spans="1:10" s="18" customFormat="1">
      <c r="A154" s="200"/>
      <c r="B154" s="201"/>
      <c r="C154" s="201"/>
      <c r="D154" s="201"/>
      <c r="E154" s="201"/>
      <c r="F154" s="201"/>
      <c r="G154" s="201"/>
      <c r="H154" s="201"/>
      <c r="I154" s="201"/>
      <c r="J154" s="92"/>
    </row>
    <row r="155" spans="1:10" s="18" customFormat="1">
      <c r="A155" s="200"/>
      <c r="B155" s="201"/>
      <c r="C155" s="201"/>
      <c r="D155" s="201"/>
      <c r="E155" s="201"/>
      <c r="F155" s="201"/>
      <c r="G155" s="201"/>
      <c r="H155" s="201"/>
      <c r="I155" s="201"/>
      <c r="J155" s="92"/>
    </row>
    <row r="156" spans="1:10" s="18" customFormat="1">
      <c r="A156" s="202"/>
      <c r="B156" s="201"/>
      <c r="C156" s="201"/>
      <c r="D156" s="201"/>
      <c r="E156" s="201"/>
      <c r="F156" s="201"/>
      <c r="G156" s="201"/>
      <c r="H156" s="201"/>
      <c r="I156" s="201"/>
      <c r="J156" s="203"/>
    </row>
    <row r="157" spans="1:10" s="18" customFormat="1">
      <c r="A157" s="200"/>
      <c r="B157" s="201"/>
      <c r="C157" s="201"/>
      <c r="D157" s="201"/>
      <c r="E157" s="201"/>
      <c r="F157" s="201"/>
      <c r="G157" s="201"/>
      <c r="H157" s="201"/>
      <c r="I157" s="201"/>
      <c r="J157" s="92"/>
    </row>
    <row r="158" spans="1:10" s="18" customFormat="1">
      <c r="A158" s="200"/>
      <c r="B158" s="201"/>
      <c r="C158" s="201"/>
      <c r="D158" s="201"/>
      <c r="E158" s="201"/>
      <c r="F158" s="201"/>
      <c r="G158" s="201"/>
      <c r="H158" s="201"/>
      <c r="I158" s="201"/>
      <c r="J158" s="92"/>
    </row>
    <row r="159" spans="1:10" s="18" customFormat="1">
      <c r="A159" s="200"/>
      <c r="B159" s="201"/>
      <c r="C159" s="201"/>
      <c r="D159" s="201"/>
      <c r="E159" s="201"/>
      <c r="F159" s="201"/>
      <c r="G159" s="201"/>
      <c r="H159" s="201"/>
      <c r="I159" s="201"/>
      <c r="J159" s="92"/>
    </row>
    <row r="160" spans="1:10" s="18" customFormat="1">
      <c r="A160" s="202"/>
      <c r="B160" s="201"/>
      <c r="C160" s="201"/>
      <c r="D160" s="201"/>
      <c r="E160" s="201"/>
      <c r="F160" s="201"/>
      <c r="G160" s="201"/>
      <c r="H160" s="201"/>
      <c r="I160" s="201"/>
      <c r="J160" s="203"/>
    </row>
    <row r="161" spans="1:10" s="18" customFormat="1" ht="13.5" customHeight="1">
      <c r="A161" s="200"/>
      <c r="B161" s="201"/>
      <c r="C161" s="201"/>
      <c r="D161" s="201"/>
      <c r="E161" s="201"/>
      <c r="F161" s="201"/>
      <c r="G161" s="201"/>
      <c r="H161" s="201"/>
      <c r="I161" s="201"/>
      <c r="J161" s="92"/>
    </row>
    <row r="162" spans="1:10" s="18" customFormat="1">
      <c r="A162" s="200"/>
      <c r="B162" s="201"/>
      <c r="C162" s="201"/>
      <c r="D162" s="201"/>
      <c r="E162" s="201"/>
      <c r="F162" s="201"/>
      <c r="G162" s="201"/>
      <c r="H162" s="201"/>
      <c r="I162" s="201"/>
      <c r="J162" s="92"/>
    </row>
    <row r="163" spans="1:10" s="18" customFormat="1">
      <c r="A163" s="200"/>
      <c r="B163" s="201"/>
      <c r="C163" s="201"/>
      <c r="D163" s="201"/>
      <c r="E163" s="201"/>
      <c r="F163" s="201"/>
      <c r="G163" s="201"/>
      <c r="H163" s="201"/>
      <c r="I163" s="201"/>
      <c r="J163" s="92"/>
    </row>
    <row r="164" spans="1:10" s="18" customFormat="1">
      <c r="A164" s="200"/>
      <c r="B164" s="201"/>
      <c r="C164" s="201"/>
      <c r="D164" s="201"/>
      <c r="E164" s="201"/>
      <c r="F164" s="201"/>
      <c r="G164" s="201"/>
      <c r="H164" s="201"/>
      <c r="I164" s="201"/>
      <c r="J164" s="92"/>
    </row>
    <row r="165" spans="1:10" s="18" customFormat="1">
      <c r="A165" s="200"/>
      <c r="B165" s="201"/>
      <c r="C165" s="201"/>
      <c r="D165" s="201"/>
      <c r="E165" s="201"/>
      <c r="F165" s="201"/>
      <c r="G165" s="201"/>
      <c r="H165" s="201"/>
      <c r="I165" s="201"/>
      <c r="J165" s="92"/>
    </row>
    <row r="166" spans="1:10" s="18" customFormat="1">
      <c r="A166" s="200"/>
      <c r="B166" s="201"/>
      <c r="C166" s="201"/>
      <c r="D166" s="201"/>
      <c r="E166" s="201"/>
      <c r="F166" s="201"/>
      <c r="G166" s="201"/>
      <c r="H166" s="201"/>
      <c r="I166" s="201"/>
      <c r="J166" s="92"/>
    </row>
    <row r="167" spans="1:10" s="18" customFormat="1">
      <c r="A167" s="200"/>
      <c r="B167" s="201"/>
      <c r="C167" s="201"/>
      <c r="D167" s="201"/>
      <c r="E167" s="201"/>
      <c r="F167" s="201"/>
      <c r="G167" s="201"/>
      <c r="H167" s="201"/>
      <c r="I167" s="201"/>
      <c r="J167" s="92"/>
    </row>
    <row r="168" spans="1:10" s="18" customFormat="1">
      <c r="A168" s="202"/>
      <c r="B168" s="201"/>
      <c r="C168" s="201"/>
      <c r="D168" s="201"/>
      <c r="E168" s="201"/>
      <c r="F168" s="201"/>
      <c r="G168" s="201"/>
      <c r="H168" s="201"/>
      <c r="I168" s="201"/>
      <c r="J168" s="203"/>
    </row>
    <row r="169" spans="1:10" s="18" customFormat="1">
      <c r="A169" s="200"/>
      <c r="B169" s="201"/>
      <c r="C169" s="201"/>
      <c r="D169" s="201"/>
      <c r="E169" s="201"/>
      <c r="F169" s="201"/>
      <c r="G169" s="201"/>
      <c r="H169" s="201"/>
      <c r="I169" s="201"/>
      <c r="J169" s="92"/>
    </row>
    <row r="170" spans="1:10" s="18" customFormat="1">
      <c r="A170" s="200"/>
      <c r="B170" s="201"/>
      <c r="C170" s="201"/>
      <c r="D170" s="201"/>
      <c r="E170" s="201"/>
      <c r="F170" s="201"/>
      <c r="G170" s="201"/>
      <c r="H170" s="201"/>
      <c r="I170" s="201"/>
      <c r="J170" s="92"/>
    </row>
    <row r="171" spans="1:10" s="18" customFormat="1">
      <c r="A171" s="202"/>
      <c r="B171" s="201"/>
      <c r="C171" s="201"/>
      <c r="D171" s="201"/>
      <c r="E171" s="201"/>
      <c r="F171" s="201"/>
      <c r="G171" s="201"/>
      <c r="H171" s="201"/>
      <c r="I171" s="201"/>
      <c r="J171" s="203"/>
    </row>
    <row r="172" spans="1:10" s="18" customFormat="1">
      <c r="A172" s="200"/>
      <c r="B172" s="201"/>
      <c r="C172" s="201"/>
      <c r="D172" s="201"/>
      <c r="E172" s="201"/>
      <c r="F172" s="201"/>
      <c r="G172" s="201"/>
      <c r="H172" s="201"/>
      <c r="I172" s="201"/>
      <c r="J172" s="92"/>
    </row>
    <row r="173" spans="1:10" s="18" customFormat="1">
      <c r="A173" s="200"/>
      <c r="B173" s="201"/>
      <c r="C173" s="201"/>
      <c r="D173" s="201"/>
      <c r="E173" s="201"/>
      <c r="F173" s="201"/>
      <c r="G173" s="201"/>
      <c r="H173" s="201"/>
      <c r="I173" s="201"/>
      <c r="J173" s="92"/>
    </row>
    <row r="174" spans="1:10" s="18" customFormat="1">
      <c r="A174" s="200"/>
      <c r="B174" s="201"/>
      <c r="C174" s="201"/>
      <c r="D174" s="201"/>
      <c r="E174" s="201"/>
      <c r="F174" s="201"/>
      <c r="G174" s="201"/>
      <c r="H174" s="201"/>
      <c r="I174" s="201"/>
      <c r="J174" s="92"/>
    </row>
    <row r="175" spans="1:10" s="18" customFormat="1">
      <c r="A175" s="200"/>
      <c r="B175" s="201"/>
      <c r="C175" s="201"/>
      <c r="D175" s="201"/>
      <c r="E175" s="201"/>
      <c r="F175" s="201"/>
      <c r="G175" s="201"/>
      <c r="H175" s="201"/>
      <c r="I175" s="201"/>
      <c r="J175" s="92"/>
    </row>
    <row r="176" spans="1:10" s="18" customFormat="1">
      <c r="A176" s="200"/>
      <c r="B176" s="201"/>
      <c r="C176" s="201"/>
      <c r="D176" s="201"/>
      <c r="E176" s="201"/>
      <c r="F176" s="201"/>
      <c r="G176" s="201"/>
      <c r="H176" s="201"/>
      <c r="I176" s="201"/>
      <c r="J176" s="92"/>
    </row>
    <row r="177" spans="1:10" s="18" customFormat="1">
      <c r="A177" s="200"/>
      <c r="B177" s="201"/>
      <c r="C177" s="201"/>
      <c r="D177" s="201"/>
      <c r="E177" s="201"/>
      <c r="F177" s="201"/>
      <c r="G177" s="201"/>
      <c r="H177" s="201"/>
      <c r="I177" s="201"/>
      <c r="J177" s="92"/>
    </row>
    <row r="178" spans="1:10" s="18" customFormat="1">
      <c r="A178" s="200"/>
      <c r="B178" s="201"/>
      <c r="C178" s="201"/>
      <c r="D178" s="201"/>
      <c r="E178" s="201"/>
      <c r="F178" s="201"/>
      <c r="G178" s="201"/>
      <c r="H178" s="201"/>
      <c r="I178" s="201"/>
      <c r="J178" s="92"/>
    </row>
    <row r="179" spans="1:10" s="18" customFormat="1">
      <c r="A179" s="202"/>
      <c r="B179" s="201"/>
      <c r="C179" s="201"/>
      <c r="D179" s="201"/>
      <c r="E179" s="201"/>
      <c r="F179" s="201"/>
      <c r="G179" s="201"/>
      <c r="H179" s="201"/>
      <c r="I179" s="201"/>
      <c r="J179" s="203"/>
    </row>
    <row r="180" spans="1:10" s="18" customFormat="1">
      <c r="A180" s="200"/>
      <c r="B180" s="201"/>
      <c r="C180" s="201"/>
      <c r="D180" s="201"/>
      <c r="E180" s="201"/>
      <c r="F180" s="201"/>
      <c r="G180" s="201"/>
      <c r="H180" s="201"/>
      <c r="I180" s="201"/>
      <c r="J180" s="92"/>
    </row>
    <row r="181" spans="1:10" s="92" customFormat="1">
      <c r="A181" s="205"/>
      <c r="B181" s="203"/>
      <c r="C181" s="203"/>
      <c r="D181" s="203"/>
      <c r="E181" s="203"/>
      <c r="F181" s="203"/>
      <c r="G181" s="203"/>
      <c r="H181" s="203"/>
      <c r="I181" s="203"/>
      <c r="J181" s="203"/>
    </row>
    <row r="182" spans="1:10" s="92" customFormat="1">
      <c r="A182" s="204"/>
      <c r="B182" s="203"/>
      <c r="C182" s="203"/>
      <c r="D182" s="203"/>
      <c r="E182" s="203"/>
      <c r="F182" s="203"/>
      <c r="G182" s="203"/>
      <c r="H182" s="203"/>
      <c r="I182" s="203"/>
    </row>
    <row r="183" spans="1:10" s="92" customFormat="1">
      <c r="A183" s="205"/>
      <c r="B183" s="203"/>
      <c r="C183" s="203"/>
      <c r="D183" s="203"/>
      <c r="E183" s="203"/>
      <c r="F183" s="203"/>
      <c r="G183" s="203"/>
      <c r="H183" s="203"/>
      <c r="I183" s="203"/>
      <c r="J183" s="203"/>
    </row>
    <row r="184" spans="1:10" s="92" customFormat="1">
      <c r="A184" s="204"/>
      <c r="B184" s="203"/>
      <c r="C184" s="203"/>
      <c r="D184" s="203"/>
      <c r="E184" s="203"/>
      <c r="F184" s="203"/>
      <c r="G184" s="203"/>
      <c r="H184" s="203"/>
      <c r="I184" s="203"/>
    </row>
    <row r="185" spans="1:10" s="92" customFormat="1">
      <c r="A185" s="206"/>
      <c r="B185" s="207"/>
      <c r="C185" s="207"/>
      <c r="D185" s="207"/>
      <c r="E185" s="207"/>
      <c r="F185" s="207"/>
      <c r="G185" s="207"/>
      <c r="H185" s="207"/>
      <c r="I185" s="207"/>
    </row>
    <row r="186" spans="1:10" s="92" customFormat="1">
      <c r="A186" s="205"/>
      <c r="B186" s="203"/>
      <c r="C186" s="203"/>
      <c r="D186" s="203"/>
      <c r="E186" s="203"/>
      <c r="F186" s="203"/>
      <c r="G186" s="203"/>
      <c r="H186" s="203"/>
      <c r="I186" s="203"/>
    </row>
    <row r="187" spans="1:10" s="92" customFormat="1">
      <c r="A187" s="213"/>
      <c r="B187" s="203"/>
      <c r="C187" s="203"/>
      <c r="D187" s="203"/>
      <c r="E187" s="203"/>
      <c r="F187" s="203"/>
      <c r="G187" s="203"/>
      <c r="H187" s="203"/>
      <c r="I187" s="203"/>
    </row>
    <row r="188" spans="1:10" s="92" customFormat="1">
      <c r="A188" s="204"/>
      <c r="B188" s="203"/>
      <c r="C188" s="203"/>
      <c r="D188" s="203"/>
      <c r="E188" s="203"/>
      <c r="F188" s="203"/>
      <c r="G188" s="203"/>
      <c r="H188" s="203"/>
      <c r="I188" s="203"/>
    </row>
    <row r="189" spans="1:10" s="92" customFormat="1">
      <c r="A189" s="204"/>
      <c r="B189" s="203"/>
      <c r="C189" s="203"/>
      <c r="D189" s="203"/>
      <c r="E189" s="203"/>
      <c r="F189" s="203"/>
      <c r="G189" s="203"/>
      <c r="H189" s="203"/>
      <c r="I189" s="203"/>
    </row>
    <row r="190" spans="1:10" s="92" customFormat="1">
      <c r="A190" s="204"/>
      <c r="B190" s="203"/>
      <c r="C190" s="203"/>
      <c r="D190" s="203"/>
      <c r="E190" s="203"/>
      <c r="F190" s="203"/>
      <c r="G190" s="203"/>
      <c r="H190" s="203"/>
      <c r="I190" s="203"/>
    </row>
    <row r="191" spans="1:10" s="92" customFormat="1">
      <c r="A191" s="204"/>
      <c r="B191" s="203"/>
      <c r="C191" s="203"/>
      <c r="D191" s="203"/>
      <c r="E191" s="203"/>
      <c r="F191" s="203"/>
      <c r="G191" s="203"/>
      <c r="H191" s="203"/>
      <c r="I191" s="203"/>
    </row>
    <row r="192" spans="1:10" s="92" customFormat="1">
      <c r="A192" s="204"/>
      <c r="B192" s="203"/>
      <c r="C192" s="203"/>
      <c r="D192" s="203"/>
      <c r="E192" s="203"/>
      <c r="F192" s="203"/>
      <c r="G192" s="203"/>
      <c r="H192" s="203"/>
      <c r="I192" s="203"/>
    </row>
    <row r="193" spans="1:10" s="92" customFormat="1">
      <c r="A193" s="204"/>
      <c r="B193" s="203"/>
      <c r="C193" s="203"/>
      <c r="D193" s="203"/>
      <c r="E193" s="203"/>
      <c r="F193" s="203"/>
      <c r="G193" s="203"/>
      <c r="H193" s="203"/>
      <c r="I193" s="203"/>
    </row>
    <row r="194" spans="1:10" s="92" customFormat="1">
      <c r="A194" s="204"/>
      <c r="B194" s="203"/>
      <c r="C194" s="203"/>
      <c r="D194" s="203"/>
      <c r="E194" s="203"/>
      <c r="F194" s="203"/>
      <c r="G194" s="203"/>
      <c r="H194" s="203"/>
      <c r="I194" s="203"/>
    </row>
    <row r="195" spans="1:10" s="18" customFormat="1">
      <c r="A195" s="200"/>
      <c r="B195" s="201"/>
      <c r="C195" s="201"/>
      <c r="D195" s="201"/>
      <c r="E195" s="201"/>
      <c r="F195" s="201"/>
      <c r="G195" s="201"/>
      <c r="H195" s="201"/>
      <c r="I195" s="201"/>
      <c r="J195" s="92"/>
    </row>
    <row r="196" spans="1:10" s="18" customFormat="1">
      <c r="A196" s="200"/>
      <c r="B196" s="201"/>
      <c r="C196" s="201"/>
      <c r="D196" s="201"/>
      <c r="E196" s="201"/>
      <c r="F196" s="201"/>
      <c r="G196" s="201"/>
      <c r="H196" s="201"/>
      <c r="I196" s="201"/>
      <c r="J196" s="92"/>
    </row>
    <row r="197" spans="1:10" s="18" customFormat="1">
      <c r="A197" s="200"/>
      <c r="B197" s="201"/>
      <c r="C197" s="201"/>
      <c r="D197" s="201"/>
      <c r="E197" s="201"/>
      <c r="F197" s="201"/>
      <c r="G197" s="201"/>
      <c r="H197" s="201"/>
      <c r="I197" s="201"/>
      <c r="J197" s="92"/>
    </row>
    <row r="198" spans="1:10" s="18" customFormat="1">
      <c r="A198" s="200"/>
      <c r="B198" s="201"/>
      <c r="C198" s="201"/>
      <c r="D198" s="201"/>
      <c r="E198" s="201"/>
      <c r="F198" s="201"/>
      <c r="G198" s="201"/>
      <c r="H198" s="201"/>
      <c r="I198" s="201"/>
      <c r="J198" s="92"/>
    </row>
    <row r="199" spans="1:10" s="18" customFormat="1">
      <c r="A199" s="200"/>
      <c r="B199" s="201"/>
      <c r="C199" s="201"/>
      <c r="D199" s="201"/>
      <c r="E199" s="201"/>
      <c r="F199" s="201"/>
      <c r="G199" s="201"/>
      <c r="H199" s="201"/>
      <c r="I199" s="201"/>
      <c r="J199" s="92"/>
    </row>
    <row r="200" spans="1:10" s="18" customFormat="1">
      <c r="A200" s="200"/>
      <c r="B200" s="201"/>
      <c r="C200" s="201"/>
      <c r="D200" s="201"/>
      <c r="E200" s="201"/>
      <c r="F200" s="201"/>
      <c r="G200" s="201"/>
      <c r="H200" s="201"/>
      <c r="I200" s="201"/>
      <c r="J200" s="92"/>
    </row>
    <row r="201" spans="1:10" s="18" customFormat="1">
      <c r="A201" s="200"/>
      <c r="B201" s="201"/>
      <c r="C201" s="201"/>
      <c r="D201" s="201"/>
      <c r="E201" s="201"/>
      <c r="F201" s="201"/>
      <c r="G201" s="201"/>
      <c r="H201" s="201"/>
      <c r="I201" s="201"/>
      <c r="J201" s="92"/>
    </row>
    <row r="202" spans="1:10" s="18" customFormat="1">
      <c r="A202" s="200"/>
      <c r="B202" s="201"/>
      <c r="C202" s="201"/>
      <c r="D202" s="201"/>
      <c r="E202" s="201"/>
      <c r="F202" s="201"/>
      <c r="G202" s="201"/>
      <c r="H202" s="201"/>
      <c r="I202" s="201"/>
      <c r="J202" s="92"/>
    </row>
    <row r="203" spans="1:10" s="18" customFormat="1">
      <c r="A203" s="200"/>
      <c r="B203" s="201"/>
      <c r="C203" s="201"/>
      <c r="D203" s="201"/>
      <c r="E203" s="201"/>
      <c r="F203" s="201"/>
      <c r="G203" s="201"/>
      <c r="H203" s="201"/>
      <c r="I203" s="201"/>
      <c r="J203" s="92"/>
    </row>
    <row r="204" spans="1:10" s="18" customFormat="1">
      <c r="A204" s="200"/>
      <c r="B204" s="201"/>
      <c r="C204" s="201"/>
      <c r="D204" s="201"/>
      <c r="E204" s="201"/>
      <c r="F204" s="201"/>
      <c r="G204" s="201"/>
      <c r="H204" s="201"/>
      <c r="I204" s="201"/>
      <c r="J204" s="92"/>
    </row>
    <row r="205" spans="1:10" s="18" customFormat="1">
      <c r="A205" s="200"/>
      <c r="B205" s="201"/>
      <c r="C205" s="201"/>
      <c r="D205" s="201"/>
      <c r="E205" s="201"/>
      <c r="F205" s="201"/>
      <c r="G205" s="201"/>
      <c r="H205" s="201"/>
      <c r="I205" s="201"/>
      <c r="J205" s="92"/>
    </row>
    <row r="206" spans="1:10" s="18" customFormat="1">
      <c r="A206" s="200"/>
      <c r="B206" s="201"/>
      <c r="C206" s="201"/>
      <c r="D206" s="201"/>
      <c r="E206" s="201"/>
      <c r="F206" s="201"/>
      <c r="G206" s="201"/>
      <c r="H206" s="201"/>
      <c r="I206" s="201"/>
      <c r="J206" s="92"/>
    </row>
    <row r="207" spans="1:10" s="18" customFormat="1">
      <c r="A207" s="200"/>
      <c r="B207" s="201"/>
      <c r="C207" s="201"/>
      <c r="D207" s="201"/>
      <c r="E207" s="201"/>
      <c r="F207" s="201"/>
      <c r="G207" s="201"/>
      <c r="H207" s="201"/>
      <c r="I207" s="201"/>
      <c r="J207" s="92"/>
    </row>
    <row r="208" spans="1:10" s="18" customFormat="1">
      <c r="A208" s="200"/>
      <c r="B208" s="201"/>
      <c r="C208" s="201"/>
      <c r="D208" s="201"/>
      <c r="E208" s="201"/>
      <c r="F208" s="201"/>
      <c r="G208" s="201"/>
      <c r="H208" s="201"/>
      <c r="I208" s="201"/>
      <c r="J208" s="92"/>
    </row>
    <row r="209" spans="1:10" s="18" customFormat="1">
      <c r="A209" s="200"/>
      <c r="B209" s="201"/>
      <c r="C209" s="201"/>
      <c r="D209" s="201"/>
      <c r="E209" s="201"/>
      <c r="F209" s="201"/>
      <c r="G209" s="201"/>
      <c r="H209" s="201"/>
      <c r="I209" s="201"/>
      <c r="J209" s="92"/>
    </row>
    <row r="210" spans="1:10" s="18" customFormat="1">
      <c r="A210" s="202"/>
      <c r="B210" s="201"/>
      <c r="C210" s="201"/>
      <c r="D210" s="201"/>
      <c r="E210" s="201"/>
      <c r="F210" s="201"/>
      <c r="G210" s="201"/>
      <c r="H210" s="201"/>
      <c r="I210" s="201"/>
      <c r="J210" s="92"/>
    </row>
    <row r="211" spans="1:10" s="18" customFormat="1">
      <c r="A211" s="200"/>
      <c r="B211" s="201"/>
      <c r="C211" s="201"/>
      <c r="D211" s="201"/>
      <c r="E211" s="201"/>
      <c r="F211" s="201"/>
      <c r="G211" s="201"/>
      <c r="H211" s="201"/>
      <c r="I211" s="201"/>
      <c r="J211" s="92"/>
    </row>
    <row r="212" spans="1:10" s="18" customFormat="1">
      <c r="A212" s="202"/>
      <c r="B212" s="201"/>
      <c r="C212" s="201"/>
      <c r="D212" s="201"/>
      <c r="E212" s="201"/>
      <c r="F212" s="201"/>
      <c r="G212" s="201"/>
      <c r="H212" s="201"/>
      <c r="I212" s="201"/>
      <c r="J212" s="92"/>
    </row>
    <row r="213" spans="1:10" s="18" customFormat="1">
      <c r="A213" s="200"/>
      <c r="B213" s="201"/>
      <c r="C213" s="201"/>
      <c r="D213" s="201"/>
      <c r="E213" s="201"/>
      <c r="F213" s="201"/>
      <c r="G213" s="201"/>
      <c r="H213" s="201"/>
      <c r="I213" s="201"/>
      <c r="J213" s="92"/>
    </row>
    <row r="214" spans="1:10" s="18" customFormat="1">
      <c r="A214" s="200"/>
      <c r="B214" s="201"/>
      <c r="C214" s="201"/>
      <c r="D214" s="201"/>
      <c r="E214" s="201"/>
      <c r="F214" s="201"/>
      <c r="G214" s="201"/>
      <c r="H214" s="201"/>
      <c r="I214" s="201"/>
      <c r="J214" s="92"/>
    </row>
    <row r="215" spans="1:10" s="18" customFormat="1">
      <c r="A215" s="200"/>
      <c r="B215" s="201"/>
      <c r="C215" s="201"/>
      <c r="D215" s="201"/>
      <c r="E215" s="201"/>
      <c r="F215" s="201"/>
      <c r="G215" s="201"/>
      <c r="H215" s="201"/>
      <c r="I215" s="201"/>
      <c r="J215" s="92"/>
    </row>
    <row r="216" spans="1:10" s="18" customFormat="1">
      <c r="A216" s="200"/>
      <c r="B216" s="201"/>
      <c r="C216" s="201"/>
      <c r="D216" s="201"/>
      <c r="E216" s="201"/>
      <c r="F216" s="201"/>
      <c r="G216" s="201"/>
      <c r="H216" s="201"/>
      <c r="I216" s="201"/>
      <c r="J216" s="92"/>
    </row>
    <row r="217" spans="1:10" s="18" customFormat="1">
      <c r="A217" s="200"/>
      <c r="B217" s="201"/>
      <c r="C217" s="201"/>
      <c r="D217" s="201"/>
      <c r="E217" s="201"/>
      <c r="F217" s="201"/>
      <c r="G217" s="201"/>
      <c r="H217" s="201"/>
      <c r="I217" s="201"/>
      <c r="J217" s="92"/>
    </row>
    <row r="218" spans="1:10" s="18" customFormat="1">
      <c r="A218" s="200"/>
      <c r="B218" s="201"/>
      <c r="C218" s="201"/>
      <c r="D218" s="201"/>
      <c r="E218" s="201"/>
      <c r="F218" s="201"/>
      <c r="G218" s="201"/>
      <c r="H218" s="201"/>
      <c r="I218" s="201"/>
      <c r="J218" s="92"/>
    </row>
    <row r="219" spans="1:10" s="18" customFormat="1">
      <c r="A219" s="200"/>
      <c r="B219" s="201"/>
      <c r="C219" s="201"/>
      <c r="D219" s="201"/>
      <c r="E219" s="201"/>
      <c r="F219" s="201"/>
      <c r="G219" s="201"/>
      <c r="H219" s="201"/>
      <c r="I219" s="201"/>
      <c r="J219" s="92"/>
    </row>
    <row r="220" spans="1:10" s="18" customFormat="1">
      <c r="A220" s="202"/>
      <c r="B220" s="201"/>
      <c r="C220" s="201"/>
      <c r="D220" s="201"/>
      <c r="E220" s="201"/>
      <c r="F220" s="201"/>
      <c r="G220" s="201"/>
      <c r="H220" s="201"/>
      <c r="I220" s="201"/>
      <c r="J220" s="92"/>
    </row>
    <row r="221" spans="1:10" s="18" customFormat="1">
      <c r="A221" s="200"/>
      <c r="B221" s="201"/>
      <c r="C221" s="201"/>
      <c r="D221" s="201"/>
      <c r="E221" s="201"/>
      <c r="F221" s="201"/>
      <c r="G221" s="201"/>
      <c r="H221" s="201"/>
      <c r="I221" s="201"/>
      <c r="J221" s="92"/>
    </row>
    <row r="222" spans="1:10" s="18" customFormat="1">
      <c r="A222" s="202"/>
      <c r="B222" s="201"/>
      <c r="C222" s="201"/>
      <c r="D222" s="201"/>
      <c r="E222" s="201"/>
      <c r="F222" s="201"/>
      <c r="G222" s="201"/>
      <c r="H222" s="201"/>
      <c r="I222" s="201"/>
      <c r="J222" s="92"/>
    </row>
    <row r="223" spans="1:10" s="18" customFormat="1">
      <c r="A223" s="200"/>
      <c r="B223" s="201"/>
      <c r="C223" s="201"/>
      <c r="D223" s="201"/>
      <c r="E223" s="201"/>
      <c r="F223" s="201"/>
      <c r="G223" s="201"/>
      <c r="H223" s="201"/>
      <c r="I223" s="201"/>
      <c r="J223" s="92"/>
    </row>
    <row r="224" spans="1:10" s="18" customFormat="1">
      <c r="A224" s="202"/>
      <c r="B224" s="201"/>
      <c r="C224" s="201"/>
      <c r="D224" s="201"/>
      <c r="E224" s="201"/>
      <c r="F224" s="201"/>
      <c r="G224" s="201"/>
      <c r="H224" s="201"/>
      <c r="I224" s="201"/>
      <c r="J224" s="92"/>
    </row>
    <row r="225" spans="1:10" s="18" customFormat="1">
      <c r="A225" s="200"/>
      <c r="B225" s="201"/>
      <c r="C225" s="201"/>
      <c r="D225" s="201"/>
      <c r="E225" s="201"/>
      <c r="F225" s="201"/>
      <c r="G225" s="201"/>
      <c r="H225" s="201"/>
      <c r="I225" s="201"/>
      <c r="J225" s="92"/>
    </row>
    <row r="226" spans="1:10" s="18" customFormat="1">
      <c r="A226" s="200"/>
      <c r="B226" s="201"/>
      <c r="C226" s="201"/>
      <c r="D226" s="201"/>
      <c r="E226" s="201"/>
      <c r="F226" s="201"/>
      <c r="G226" s="201"/>
      <c r="H226" s="201"/>
      <c r="I226" s="201"/>
      <c r="J226" s="92"/>
    </row>
    <row r="227" spans="1:10" s="18" customFormat="1">
      <c r="A227" s="202"/>
      <c r="B227" s="201"/>
      <c r="C227" s="201"/>
      <c r="D227" s="201"/>
      <c r="E227" s="201"/>
      <c r="F227" s="201"/>
      <c r="G227" s="201"/>
      <c r="H227" s="201"/>
      <c r="I227" s="201"/>
      <c r="J227" s="92"/>
    </row>
    <row r="228" spans="1:10" s="18" customFormat="1">
      <c r="A228" s="200"/>
      <c r="B228" s="201"/>
      <c r="C228" s="201"/>
      <c r="D228" s="201"/>
      <c r="E228" s="201"/>
      <c r="F228" s="201"/>
      <c r="G228" s="201"/>
      <c r="H228" s="201"/>
      <c r="I228" s="201"/>
      <c r="J228" s="92"/>
    </row>
    <row r="229" spans="1:10" s="18" customFormat="1">
      <c r="A229" s="200"/>
      <c r="B229" s="201"/>
      <c r="C229" s="201"/>
      <c r="D229" s="201"/>
      <c r="E229" s="201"/>
      <c r="F229" s="201"/>
      <c r="G229" s="201"/>
      <c r="H229" s="201"/>
      <c r="I229" s="201"/>
      <c r="J229" s="92"/>
    </row>
    <row r="230" spans="1:10" s="18" customFormat="1">
      <c r="A230" s="202"/>
      <c r="B230" s="201"/>
      <c r="C230" s="201"/>
      <c r="D230" s="201"/>
      <c r="E230" s="201"/>
      <c r="F230" s="201"/>
      <c r="G230" s="201"/>
      <c r="H230" s="201"/>
      <c r="I230" s="201"/>
      <c r="J230" s="92"/>
    </row>
    <row r="231" spans="1:10" s="18" customFormat="1">
      <c r="A231" s="200"/>
      <c r="B231" s="201"/>
      <c r="C231" s="201"/>
      <c r="D231" s="201"/>
      <c r="E231" s="201"/>
      <c r="F231" s="201"/>
      <c r="G231" s="201"/>
      <c r="H231" s="201"/>
      <c r="I231" s="201"/>
      <c r="J231" s="92"/>
    </row>
    <row r="232" spans="1:10" s="18" customFormat="1">
      <c r="A232" s="200"/>
      <c r="B232" s="201"/>
      <c r="C232" s="201"/>
      <c r="D232" s="201"/>
      <c r="E232" s="201"/>
      <c r="F232" s="201"/>
      <c r="G232" s="201"/>
      <c r="H232" s="201"/>
      <c r="I232" s="201"/>
      <c r="J232" s="92"/>
    </row>
    <row r="233" spans="1:10" s="18" customFormat="1">
      <c r="A233" s="200"/>
      <c r="B233" s="201"/>
      <c r="C233" s="201"/>
      <c r="D233" s="201"/>
      <c r="E233" s="201"/>
      <c r="F233" s="201"/>
      <c r="G233" s="201"/>
      <c r="H233" s="201"/>
      <c r="I233" s="201"/>
      <c r="J233" s="92"/>
    </row>
    <row r="234" spans="1:10" s="18" customFormat="1">
      <c r="A234" s="202"/>
      <c r="B234" s="201"/>
      <c r="C234" s="201"/>
      <c r="D234" s="201"/>
      <c r="E234" s="201"/>
      <c r="F234" s="201"/>
      <c r="G234" s="201"/>
      <c r="H234" s="201"/>
      <c r="I234" s="201"/>
      <c r="J234" s="92"/>
    </row>
    <row r="235" spans="1:10" s="18" customFormat="1">
      <c r="A235" s="200"/>
      <c r="B235" s="201"/>
      <c r="C235" s="201"/>
      <c r="D235" s="201"/>
      <c r="E235" s="201"/>
      <c r="F235" s="201"/>
      <c r="G235" s="201"/>
      <c r="H235" s="201"/>
      <c r="I235" s="201"/>
      <c r="J235" s="92"/>
    </row>
    <row r="236" spans="1:10" s="18" customFormat="1">
      <c r="A236" s="200"/>
      <c r="B236" s="201"/>
      <c r="C236" s="201"/>
      <c r="D236" s="201"/>
      <c r="E236" s="201"/>
      <c r="F236" s="201"/>
      <c r="G236" s="201"/>
      <c r="H236" s="201"/>
      <c r="I236" s="201"/>
      <c r="J236" s="92"/>
    </row>
    <row r="237" spans="1:10" s="18" customFormat="1">
      <c r="A237" s="202"/>
      <c r="B237" s="201"/>
      <c r="C237" s="201"/>
      <c r="D237" s="201"/>
      <c r="E237" s="201"/>
      <c r="F237" s="201"/>
      <c r="G237" s="201"/>
      <c r="H237" s="201"/>
      <c r="I237" s="201"/>
      <c r="J237" s="92"/>
    </row>
    <row r="238" spans="1:10" s="18" customFormat="1">
      <c r="A238" s="200"/>
      <c r="B238" s="201"/>
      <c r="C238" s="201"/>
      <c r="D238" s="201"/>
      <c r="E238" s="201"/>
      <c r="F238" s="201"/>
      <c r="G238" s="201"/>
      <c r="H238" s="201"/>
      <c r="I238" s="201"/>
      <c r="J238" s="92"/>
    </row>
    <row r="239" spans="1:10" s="18" customFormat="1">
      <c r="A239" s="202"/>
      <c r="B239" s="201"/>
      <c r="C239" s="201"/>
      <c r="D239" s="201"/>
      <c r="E239" s="201"/>
      <c r="F239" s="201"/>
      <c r="G239" s="201"/>
      <c r="H239" s="201"/>
      <c r="I239" s="201"/>
      <c r="J239" s="92"/>
    </row>
    <row r="240" spans="1:10" s="18" customFormat="1">
      <c r="A240" s="210"/>
      <c r="B240" s="201"/>
      <c r="C240" s="201"/>
      <c r="D240" s="201"/>
      <c r="E240" s="201"/>
      <c r="F240" s="201"/>
      <c r="G240" s="201"/>
      <c r="H240" s="201"/>
      <c r="I240" s="201"/>
      <c r="J240" s="92"/>
    </row>
    <row r="241" spans="1:10" s="18" customFormat="1">
      <c r="A241" s="200"/>
      <c r="B241" s="201"/>
      <c r="C241" s="201"/>
      <c r="D241" s="201"/>
      <c r="E241" s="201"/>
      <c r="F241" s="201"/>
      <c r="G241" s="201"/>
      <c r="H241" s="201"/>
      <c r="I241" s="201"/>
      <c r="J241" s="92"/>
    </row>
    <row r="242" spans="1:10" s="18" customFormat="1">
      <c r="A242" s="200"/>
      <c r="B242" s="201"/>
      <c r="C242" s="201"/>
      <c r="D242" s="201"/>
      <c r="E242" s="201"/>
      <c r="F242" s="201"/>
      <c r="G242" s="201"/>
      <c r="H242" s="201"/>
      <c r="I242" s="201"/>
      <c r="J242" s="92"/>
    </row>
    <row r="243" spans="1:10" s="18" customFormat="1">
      <c r="A243" s="200"/>
      <c r="B243" s="201"/>
      <c r="C243" s="201"/>
      <c r="D243" s="201"/>
      <c r="E243" s="201"/>
      <c r="F243" s="201"/>
      <c r="G243" s="201"/>
      <c r="H243" s="201"/>
      <c r="I243" s="201"/>
      <c r="J243" s="92"/>
    </row>
    <row r="244" spans="1:10" s="18" customFormat="1">
      <c r="A244" s="200"/>
      <c r="B244" s="201"/>
      <c r="C244" s="201"/>
      <c r="D244" s="201"/>
      <c r="E244" s="201"/>
      <c r="F244" s="201"/>
      <c r="G244" s="201"/>
      <c r="H244" s="201"/>
      <c r="I244" s="201"/>
      <c r="J244" s="92"/>
    </row>
    <row r="245" spans="1:10" s="18" customFormat="1">
      <c r="A245" s="200"/>
      <c r="B245" s="201"/>
      <c r="C245" s="201"/>
      <c r="D245" s="201"/>
      <c r="E245" s="201"/>
      <c r="F245" s="201"/>
      <c r="G245" s="201"/>
      <c r="H245" s="201"/>
      <c r="I245" s="201"/>
      <c r="J245" s="92"/>
    </row>
    <row r="246" spans="1:10" s="18" customFormat="1">
      <c r="A246" s="200"/>
      <c r="B246" s="201"/>
      <c r="C246" s="201"/>
      <c r="D246" s="201"/>
      <c r="E246" s="201"/>
      <c r="F246" s="201"/>
      <c r="G246" s="201"/>
      <c r="H246" s="201"/>
      <c r="I246" s="201"/>
      <c r="J246" s="92"/>
    </row>
    <row r="247" spans="1:10" s="18" customFormat="1">
      <c r="A247" s="200"/>
      <c r="B247" s="201"/>
      <c r="C247" s="201"/>
      <c r="D247" s="201"/>
      <c r="E247" s="201"/>
      <c r="F247" s="201"/>
      <c r="G247" s="201"/>
      <c r="H247" s="201"/>
      <c r="I247" s="201"/>
      <c r="J247" s="92"/>
    </row>
    <row r="248" spans="1:10" s="18" customFormat="1">
      <c r="A248" s="200"/>
      <c r="B248" s="201"/>
      <c r="C248" s="201"/>
      <c r="D248" s="201"/>
      <c r="E248" s="201"/>
      <c r="F248" s="201"/>
      <c r="G248" s="201"/>
      <c r="H248" s="201"/>
      <c r="I248" s="201"/>
      <c r="J248" s="92"/>
    </row>
    <row r="249" spans="1:10" s="18" customFormat="1">
      <c r="A249" s="202"/>
      <c r="B249" s="201"/>
      <c r="C249" s="201"/>
      <c r="D249" s="201"/>
      <c r="E249" s="201"/>
      <c r="F249" s="201"/>
      <c r="G249" s="201"/>
      <c r="H249" s="201"/>
      <c r="I249" s="201"/>
      <c r="J249" s="92"/>
    </row>
    <row r="250" spans="1:10" s="18" customFormat="1">
      <c r="A250" s="200"/>
      <c r="B250" s="201"/>
      <c r="C250" s="201"/>
      <c r="D250" s="201"/>
      <c r="E250" s="201"/>
      <c r="F250" s="201"/>
      <c r="G250" s="201"/>
      <c r="H250" s="201"/>
      <c r="I250" s="201"/>
      <c r="J250" s="92"/>
    </row>
    <row r="251" spans="1:10" s="18" customFormat="1">
      <c r="A251" s="202"/>
      <c r="B251" s="201"/>
      <c r="C251" s="201"/>
      <c r="D251" s="201"/>
      <c r="E251" s="201"/>
      <c r="F251" s="201"/>
      <c r="G251" s="201"/>
      <c r="H251" s="201"/>
      <c r="I251" s="201"/>
      <c r="J251" s="92"/>
    </row>
    <row r="252" spans="1:10" s="18" customFormat="1">
      <c r="A252" s="200"/>
      <c r="B252" s="201"/>
      <c r="C252" s="201"/>
      <c r="D252" s="201"/>
      <c r="E252" s="201"/>
      <c r="F252" s="201"/>
      <c r="G252" s="201"/>
      <c r="H252" s="201"/>
      <c r="I252" s="201"/>
      <c r="J252" s="92"/>
    </row>
    <row r="253" spans="1:10" s="18" customFormat="1">
      <c r="A253" s="200"/>
      <c r="B253" s="201"/>
      <c r="C253" s="201"/>
      <c r="D253" s="201"/>
      <c r="E253" s="201"/>
      <c r="F253" s="201"/>
      <c r="G253" s="201"/>
      <c r="H253" s="201"/>
      <c r="I253" s="201"/>
      <c r="J253" s="92"/>
    </row>
    <row r="254" spans="1:10" s="18" customFormat="1">
      <c r="A254" s="200"/>
      <c r="B254" s="201"/>
      <c r="C254" s="201"/>
      <c r="D254" s="201"/>
      <c r="E254" s="201"/>
      <c r="F254" s="201"/>
      <c r="G254" s="201"/>
      <c r="H254" s="201"/>
      <c r="I254" s="201"/>
      <c r="J254" s="92"/>
    </row>
    <row r="255" spans="1:10" s="18" customFormat="1">
      <c r="A255" s="200"/>
      <c r="B255" s="201"/>
      <c r="C255" s="201"/>
      <c r="D255" s="201"/>
      <c r="E255" s="201"/>
      <c r="F255" s="201"/>
      <c r="G255" s="201"/>
      <c r="H255" s="201"/>
      <c r="I255" s="201"/>
      <c r="J255" s="92"/>
    </row>
    <row r="256" spans="1:10" s="18" customFormat="1">
      <c r="A256" s="200"/>
      <c r="B256" s="201"/>
      <c r="C256" s="201"/>
      <c r="D256" s="201"/>
      <c r="E256" s="201"/>
      <c r="F256" s="201"/>
      <c r="G256" s="201"/>
      <c r="H256" s="201"/>
      <c r="I256" s="201"/>
      <c r="J256" s="92"/>
    </row>
    <row r="257" spans="1:10" s="18" customFormat="1">
      <c r="A257" s="200"/>
      <c r="B257" s="201"/>
      <c r="C257" s="201"/>
      <c r="D257" s="201"/>
      <c r="E257" s="201"/>
      <c r="F257" s="201"/>
      <c r="G257" s="201"/>
      <c r="H257" s="201"/>
      <c r="I257" s="201"/>
      <c r="J257" s="92"/>
    </row>
    <row r="258" spans="1:10" s="18" customFormat="1">
      <c r="A258" s="200"/>
      <c r="B258" s="201"/>
      <c r="C258" s="201"/>
      <c r="D258" s="201"/>
      <c r="E258" s="201"/>
      <c r="F258" s="201"/>
      <c r="G258" s="201"/>
      <c r="H258" s="201"/>
      <c r="I258" s="201"/>
      <c r="J258" s="92"/>
    </row>
    <row r="259" spans="1:10" s="18" customFormat="1">
      <c r="A259" s="200"/>
      <c r="B259" s="201"/>
      <c r="C259" s="201"/>
      <c r="D259" s="201"/>
      <c r="E259" s="201"/>
      <c r="F259" s="201"/>
      <c r="G259" s="201"/>
      <c r="H259" s="201"/>
      <c r="I259" s="201"/>
      <c r="J259" s="92"/>
    </row>
    <row r="260" spans="1:10" s="18" customFormat="1">
      <c r="A260" s="200"/>
      <c r="B260" s="201"/>
      <c r="C260" s="201"/>
      <c r="D260" s="201"/>
      <c r="E260" s="201"/>
      <c r="F260" s="201"/>
      <c r="G260" s="201"/>
      <c r="H260" s="201"/>
      <c r="I260" s="201"/>
      <c r="J260" s="92"/>
    </row>
    <row r="261" spans="1:10" s="18" customFormat="1">
      <c r="A261" s="200"/>
      <c r="B261" s="201"/>
      <c r="C261" s="201"/>
      <c r="D261" s="201"/>
      <c r="E261" s="201"/>
      <c r="F261" s="201"/>
      <c r="G261" s="201"/>
      <c r="H261" s="201"/>
      <c r="I261" s="201"/>
      <c r="J261" s="92"/>
    </row>
    <row r="262" spans="1:10" s="18" customFormat="1">
      <c r="A262" s="200"/>
      <c r="B262" s="201"/>
      <c r="C262" s="201"/>
      <c r="D262" s="201"/>
      <c r="E262" s="201"/>
      <c r="F262" s="201"/>
      <c r="G262" s="201"/>
      <c r="H262" s="201"/>
      <c r="I262" s="201"/>
      <c r="J262" s="92"/>
    </row>
    <row r="263" spans="1:10" s="18" customFormat="1">
      <c r="A263" s="202"/>
      <c r="B263" s="201"/>
      <c r="C263" s="201"/>
      <c r="D263" s="201"/>
      <c r="E263" s="201"/>
      <c r="F263" s="201"/>
      <c r="G263" s="201"/>
      <c r="H263" s="201"/>
      <c r="I263" s="201"/>
      <c r="J263" s="92"/>
    </row>
    <row r="264" spans="1:10" s="18" customFormat="1">
      <c r="A264" s="200"/>
      <c r="B264" s="201"/>
      <c r="C264" s="201"/>
      <c r="D264" s="201"/>
      <c r="E264" s="201"/>
      <c r="F264" s="201"/>
      <c r="G264" s="201"/>
      <c r="H264" s="201"/>
      <c r="I264" s="201"/>
      <c r="J264" s="92"/>
    </row>
    <row r="265" spans="1:10" s="18" customFormat="1">
      <c r="A265" s="202"/>
      <c r="B265" s="201"/>
      <c r="C265" s="201"/>
      <c r="D265" s="201"/>
      <c r="E265" s="201"/>
      <c r="F265" s="201"/>
      <c r="G265" s="201"/>
      <c r="H265" s="201"/>
      <c r="I265" s="201"/>
      <c r="J265" s="92"/>
    </row>
    <row r="266" spans="1:10" s="18" customFormat="1">
      <c r="A266" s="200"/>
      <c r="B266" s="201"/>
      <c r="C266" s="201"/>
      <c r="D266" s="201"/>
      <c r="E266" s="201"/>
      <c r="F266" s="201"/>
      <c r="G266" s="201"/>
      <c r="H266" s="201"/>
      <c r="I266" s="201"/>
      <c r="J266" s="92"/>
    </row>
    <row r="267" spans="1:10" s="18" customFormat="1">
      <c r="A267" s="200"/>
      <c r="B267" s="201"/>
      <c r="C267" s="201"/>
      <c r="D267" s="201"/>
      <c r="E267" s="201"/>
      <c r="F267" s="201"/>
      <c r="G267" s="201"/>
      <c r="H267" s="201"/>
      <c r="I267" s="201"/>
      <c r="J267" s="92"/>
    </row>
    <row r="268" spans="1:10" s="18" customFormat="1">
      <c r="A268" s="200"/>
      <c r="B268" s="201"/>
      <c r="C268" s="201"/>
      <c r="D268" s="201"/>
      <c r="E268" s="201"/>
      <c r="F268" s="201"/>
      <c r="G268" s="201"/>
      <c r="H268" s="201"/>
      <c r="I268" s="201"/>
      <c r="J268" s="92"/>
    </row>
    <row r="269" spans="1:10" s="18" customFormat="1">
      <c r="A269" s="200"/>
      <c r="B269" s="201"/>
      <c r="C269" s="201"/>
      <c r="D269" s="201"/>
      <c r="E269" s="201"/>
      <c r="F269" s="201"/>
      <c r="G269" s="201"/>
      <c r="H269" s="201"/>
      <c r="I269" s="201"/>
      <c r="J269" s="92"/>
    </row>
    <row r="270" spans="1:10" s="18" customFormat="1">
      <c r="A270" s="200"/>
      <c r="B270" s="201"/>
      <c r="C270" s="201"/>
      <c r="D270" s="201"/>
      <c r="E270" s="201"/>
      <c r="F270" s="201"/>
      <c r="G270" s="201"/>
      <c r="H270" s="201"/>
      <c r="I270" s="201"/>
      <c r="J270" s="92"/>
    </row>
    <row r="271" spans="1:10" s="18" customFormat="1">
      <c r="A271" s="202"/>
      <c r="B271" s="201"/>
      <c r="C271" s="201"/>
      <c r="D271" s="201"/>
      <c r="E271" s="201"/>
      <c r="F271" s="201"/>
      <c r="G271" s="201"/>
      <c r="H271" s="201"/>
      <c r="I271" s="201"/>
      <c r="J271" s="92"/>
    </row>
    <row r="272" spans="1:10" s="18" customFormat="1">
      <c r="A272" s="200"/>
      <c r="B272" s="201"/>
      <c r="C272" s="201"/>
      <c r="D272" s="201"/>
      <c r="E272" s="201"/>
      <c r="F272" s="201"/>
      <c r="G272" s="201"/>
      <c r="H272" s="201"/>
      <c r="I272" s="201"/>
      <c r="J272" s="92"/>
    </row>
    <row r="273" spans="1:10" s="18" customFormat="1">
      <c r="A273" s="202"/>
      <c r="B273" s="201"/>
      <c r="C273" s="201"/>
      <c r="D273" s="201"/>
      <c r="E273" s="201"/>
      <c r="F273" s="201"/>
      <c r="G273" s="201"/>
      <c r="H273" s="201"/>
      <c r="I273" s="201"/>
      <c r="J273" s="92"/>
    </row>
    <row r="274" spans="1:10" s="18" customFormat="1">
      <c r="J274" s="92"/>
    </row>
    <row r="275" spans="1:10" s="18" customFormat="1">
      <c r="J275" s="92"/>
    </row>
    <row r="276" spans="1:10" s="18" customFormat="1">
      <c r="J276" s="92"/>
    </row>
    <row r="277" spans="1:10" s="18" customFormat="1">
      <c r="J277" s="92"/>
    </row>
    <row r="278" spans="1:10" s="18" customFormat="1">
      <c r="J278" s="92"/>
    </row>
    <row r="279" spans="1:10" s="18" customFormat="1">
      <c r="J279" s="92"/>
    </row>
    <row r="280" spans="1:10" s="18" customFormat="1">
      <c r="J280" s="92"/>
    </row>
    <row r="281" spans="1:10" s="18" customFormat="1">
      <c r="J281" s="92"/>
    </row>
    <row r="282" spans="1:10" s="18" customFormat="1">
      <c r="J282" s="92"/>
    </row>
    <row r="283" spans="1:10" s="18" customFormat="1">
      <c r="J283" s="92"/>
    </row>
    <row r="284" spans="1:10" s="18" customFormat="1">
      <c r="J284" s="92"/>
    </row>
    <row r="285" spans="1:10" s="18" customFormat="1">
      <c r="J285" s="92"/>
    </row>
    <row r="286" spans="1:10" s="18" customFormat="1">
      <c r="J286" s="92"/>
    </row>
    <row r="287" spans="1:10" s="18" customFormat="1">
      <c r="J287" s="92"/>
    </row>
    <row r="288" spans="1:10" s="18" customFormat="1">
      <c r="J288" s="92"/>
    </row>
    <row r="289" spans="10:10" s="18" customFormat="1">
      <c r="J289" s="92"/>
    </row>
    <row r="290" spans="10:10" s="18" customFormat="1">
      <c r="J290" s="92"/>
    </row>
    <row r="291" spans="10:10" s="18" customFormat="1">
      <c r="J291" s="92"/>
    </row>
    <row r="292" spans="10:10" s="18" customFormat="1">
      <c r="J292" s="92"/>
    </row>
    <row r="293" spans="10:10" s="18" customFormat="1">
      <c r="J293" s="92"/>
    </row>
    <row r="294" spans="10:10" s="18" customFormat="1">
      <c r="J294" s="92"/>
    </row>
    <row r="295" spans="10:10" s="18" customFormat="1">
      <c r="J295" s="92"/>
    </row>
    <row r="296" spans="10:10" s="18" customFormat="1">
      <c r="J296" s="92"/>
    </row>
    <row r="297" spans="10:10" s="18" customFormat="1">
      <c r="J297" s="92"/>
    </row>
    <row r="298" spans="10:10" s="18" customFormat="1">
      <c r="J298" s="92"/>
    </row>
    <row r="299" spans="10:10" s="18" customFormat="1">
      <c r="J299" s="92"/>
    </row>
    <row r="300" spans="10:10" s="18" customFormat="1">
      <c r="J300" s="92"/>
    </row>
    <row r="301" spans="10:10" s="18" customFormat="1">
      <c r="J301" s="92"/>
    </row>
    <row r="302" spans="10:10" s="18" customFormat="1">
      <c r="J302" s="92"/>
    </row>
    <row r="303" spans="10:10" s="18" customFormat="1">
      <c r="J303" s="92"/>
    </row>
    <row r="304" spans="10:10" s="18" customFormat="1">
      <c r="J304" s="92"/>
    </row>
    <row r="305" spans="10:10" s="18" customFormat="1">
      <c r="J305" s="92"/>
    </row>
    <row r="306" spans="10:10">
      <c r="J306" s="92"/>
    </row>
    <row r="307" spans="10:10">
      <c r="J307" s="92"/>
    </row>
    <row r="308" spans="10:10">
      <c r="J308" s="92"/>
    </row>
    <row r="309" spans="10:10">
      <c r="J309" s="92"/>
    </row>
    <row r="310" spans="10:10">
      <c r="J310" s="92"/>
    </row>
    <row r="311" spans="10:10">
      <c r="J311" s="92"/>
    </row>
    <row r="312" spans="10:10">
      <c r="J312" s="92"/>
    </row>
    <row r="313" spans="10:10">
      <c r="J313" s="92"/>
    </row>
    <row r="314" spans="10:10">
      <c r="J314" s="92"/>
    </row>
    <row r="315" spans="10:10">
      <c r="J315" s="92"/>
    </row>
    <row r="316" spans="10:10">
      <c r="J316" s="92"/>
    </row>
    <row r="317" spans="10:10">
      <c r="J317" s="92"/>
    </row>
    <row r="318" spans="10:10">
      <c r="J318" s="92"/>
    </row>
    <row r="319" spans="10:10">
      <c r="J319" s="92"/>
    </row>
    <row r="320" spans="10:10">
      <c r="J320" s="92"/>
    </row>
    <row r="321" spans="10:10">
      <c r="J321" s="92"/>
    </row>
    <row r="322" spans="10:10">
      <c r="J322" s="92"/>
    </row>
    <row r="323" spans="10:10">
      <c r="J323" s="92"/>
    </row>
    <row r="324" spans="10:10">
      <c r="J324" s="92"/>
    </row>
    <row r="325" spans="10:10">
      <c r="J325" s="92"/>
    </row>
    <row r="326" spans="10:10">
      <c r="J326" s="92"/>
    </row>
    <row r="327" spans="10:10">
      <c r="J327" s="92"/>
    </row>
    <row r="328" spans="10:10">
      <c r="J328" s="92"/>
    </row>
    <row r="329" spans="10:10">
      <c r="J329" s="92"/>
    </row>
    <row r="330" spans="10:10">
      <c r="J330" s="92"/>
    </row>
    <row r="331" spans="10:10">
      <c r="J331" s="92"/>
    </row>
    <row r="332" spans="10:10">
      <c r="J332" s="92"/>
    </row>
    <row r="333" spans="10:10">
      <c r="J333" s="92"/>
    </row>
    <row r="334" spans="10:10">
      <c r="J334" s="92"/>
    </row>
    <row r="335" spans="10:10">
      <c r="J335" s="92"/>
    </row>
    <row r="336" spans="10:10">
      <c r="J336" s="92"/>
    </row>
    <row r="337" spans="10:10">
      <c r="J337" s="92"/>
    </row>
    <row r="338" spans="10:10">
      <c r="J338" s="92"/>
    </row>
    <row r="339" spans="10:10">
      <c r="J339" s="92"/>
    </row>
    <row r="340" spans="10:10">
      <c r="J340" s="92"/>
    </row>
    <row r="341" spans="10:10">
      <c r="J341" s="92"/>
    </row>
    <row r="342" spans="10:10">
      <c r="J342" s="92"/>
    </row>
    <row r="343" spans="10:10">
      <c r="J343" s="92"/>
    </row>
    <row r="344" spans="10:10">
      <c r="J344" s="92"/>
    </row>
    <row r="345" spans="10:10">
      <c r="J345" s="92"/>
    </row>
    <row r="346" spans="10:10">
      <c r="J346" s="92"/>
    </row>
    <row r="347" spans="10:10">
      <c r="J347" s="92"/>
    </row>
    <row r="348" spans="10:10">
      <c r="J348" s="92"/>
    </row>
    <row r="349" spans="10:10">
      <c r="J349" s="92"/>
    </row>
    <row r="350" spans="10:10">
      <c r="J350" s="92"/>
    </row>
    <row r="351" spans="10:10">
      <c r="J351" s="92"/>
    </row>
    <row r="352" spans="10:10">
      <c r="J352" s="92"/>
    </row>
    <row r="353" spans="10:10">
      <c r="J353" s="92"/>
    </row>
    <row r="354" spans="10:10">
      <c r="J354" s="92"/>
    </row>
    <row r="355" spans="10:10">
      <c r="J355" s="92"/>
    </row>
    <row r="356" spans="10:10">
      <c r="J356" s="92"/>
    </row>
    <row r="357" spans="10:10">
      <c r="J357" s="92"/>
    </row>
    <row r="358" spans="10:10">
      <c r="J358" s="92"/>
    </row>
    <row r="359" spans="10:10">
      <c r="J359" s="92"/>
    </row>
    <row r="360" spans="10:10">
      <c r="J360" s="92"/>
    </row>
    <row r="361" spans="10:10">
      <c r="J361" s="92"/>
    </row>
    <row r="362" spans="10:10">
      <c r="J362" s="92"/>
    </row>
    <row r="363" spans="10:10">
      <c r="J363" s="92"/>
    </row>
    <row r="364" spans="10:10">
      <c r="J364" s="92"/>
    </row>
    <row r="365" spans="10:10">
      <c r="J365" s="92"/>
    </row>
    <row r="366" spans="10:10">
      <c r="J366" s="92"/>
    </row>
    <row r="367" spans="10:10">
      <c r="J367" s="92"/>
    </row>
    <row r="368" spans="10:10">
      <c r="J368" s="92"/>
    </row>
    <row r="369" spans="10:10">
      <c r="J369" s="92"/>
    </row>
    <row r="370" spans="10:10">
      <c r="J370" s="92"/>
    </row>
    <row r="371" spans="10:10">
      <c r="J371" s="92"/>
    </row>
    <row r="372" spans="10:10">
      <c r="J372" s="92"/>
    </row>
    <row r="373" spans="10:10">
      <c r="J373" s="92"/>
    </row>
    <row r="374" spans="10:10">
      <c r="J374" s="92"/>
    </row>
    <row r="375" spans="10:10">
      <c r="J375" s="92"/>
    </row>
    <row r="376" spans="10:10">
      <c r="J376" s="92"/>
    </row>
    <row r="377" spans="10:10">
      <c r="J377" s="92"/>
    </row>
    <row r="378" spans="10:10">
      <c r="J378" s="92"/>
    </row>
    <row r="379" spans="10:10">
      <c r="J379" s="92"/>
    </row>
    <row r="380" spans="10:10">
      <c r="J380" s="92"/>
    </row>
    <row r="381" spans="10:10">
      <c r="J381" s="92"/>
    </row>
    <row r="382" spans="10:10">
      <c r="J382" s="92"/>
    </row>
    <row r="383" spans="10:10">
      <c r="J383" s="92"/>
    </row>
    <row r="384" spans="10:10">
      <c r="J384" s="92"/>
    </row>
    <row r="385" spans="10:10">
      <c r="J385" s="92"/>
    </row>
    <row r="386" spans="10:10">
      <c r="J386" s="92"/>
    </row>
    <row r="387" spans="10:10">
      <c r="J387" s="92"/>
    </row>
    <row r="388" spans="10:10">
      <c r="J388" s="92"/>
    </row>
    <row r="389" spans="10:10">
      <c r="J389" s="92"/>
    </row>
    <row r="390" spans="10:10">
      <c r="J390" s="92"/>
    </row>
    <row r="391" spans="10:10">
      <c r="J391" s="92"/>
    </row>
    <row r="392" spans="10:10">
      <c r="J392" s="92"/>
    </row>
    <row r="393" spans="10:10">
      <c r="J393" s="92"/>
    </row>
    <row r="394" spans="10:10">
      <c r="J394" s="92"/>
    </row>
    <row r="395" spans="10:10">
      <c r="J395" s="92"/>
    </row>
    <row r="396" spans="10:10">
      <c r="J396" s="92"/>
    </row>
    <row r="397" spans="10:10">
      <c r="J397" s="92"/>
    </row>
    <row r="398" spans="10:10">
      <c r="J398" s="92"/>
    </row>
    <row r="399" spans="10:10">
      <c r="J399" s="92"/>
    </row>
    <row r="400" spans="10:10">
      <c r="J400" s="92"/>
    </row>
    <row r="401" spans="10:10">
      <c r="J401" s="92"/>
    </row>
    <row r="402" spans="10:10">
      <c r="J402" s="92"/>
    </row>
    <row r="403" spans="10:10">
      <c r="J403" s="92"/>
    </row>
    <row r="404" spans="10:10">
      <c r="J404" s="92"/>
    </row>
    <row r="405" spans="10:10">
      <c r="J405" s="92"/>
    </row>
    <row r="406" spans="10:10">
      <c r="J406" s="92"/>
    </row>
    <row r="407" spans="10:10">
      <c r="J407" s="92"/>
    </row>
    <row r="408" spans="10:10">
      <c r="J408" s="92"/>
    </row>
    <row r="409" spans="10:10">
      <c r="J409" s="92"/>
    </row>
    <row r="410" spans="10:10">
      <c r="J410" s="92"/>
    </row>
    <row r="411" spans="10:10">
      <c r="J411" s="92"/>
    </row>
    <row r="412" spans="10:10">
      <c r="J412" s="92"/>
    </row>
    <row r="413" spans="10:10">
      <c r="J413" s="92"/>
    </row>
    <row r="414" spans="10:10">
      <c r="J414" s="92"/>
    </row>
    <row r="415" spans="10:10">
      <c r="J415" s="92"/>
    </row>
    <row r="416" spans="10:10">
      <c r="J416" s="92"/>
    </row>
    <row r="417" spans="10:10">
      <c r="J417" s="92"/>
    </row>
    <row r="418" spans="10:10">
      <c r="J418" s="92"/>
    </row>
    <row r="419" spans="10:10">
      <c r="J419" s="92"/>
    </row>
    <row r="420" spans="10:10">
      <c r="J420" s="92"/>
    </row>
    <row r="421" spans="10:10">
      <c r="J421" s="92"/>
    </row>
    <row r="422" spans="10:10">
      <c r="J422" s="92"/>
    </row>
    <row r="423" spans="10:10">
      <c r="J423" s="92"/>
    </row>
    <row r="424" spans="10:10">
      <c r="J424" s="92"/>
    </row>
    <row r="425" spans="10:10">
      <c r="J425" s="92"/>
    </row>
    <row r="426" spans="10:10">
      <c r="J426" s="92"/>
    </row>
    <row r="427" spans="10:10">
      <c r="J427" s="92"/>
    </row>
    <row r="428" spans="10:10">
      <c r="J428" s="92"/>
    </row>
    <row r="429" spans="10:10">
      <c r="J429" s="92"/>
    </row>
    <row r="430" spans="10:10">
      <c r="J430" s="92"/>
    </row>
    <row r="431" spans="10:10">
      <c r="J431" s="92"/>
    </row>
    <row r="432" spans="10:10">
      <c r="J432" s="92"/>
    </row>
    <row r="433" spans="10:10">
      <c r="J433" s="92"/>
    </row>
    <row r="434" spans="10:10">
      <c r="J434" s="92"/>
    </row>
    <row r="435" spans="10:10">
      <c r="J435" s="92"/>
    </row>
    <row r="436" spans="10:10">
      <c r="J436" s="92"/>
    </row>
    <row r="437" spans="10:10">
      <c r="J437" s="92"/>
    </row>
    <row r="438" spans="10:10">
      <c r="J438" s="92"/>
    </row>
    <row r="439" spans="10:10">
      <c r="J439" s="92"/>
    </row>
    <row r="440" spans="10:10">
      <c r="J440" s="92"/>
    </row>
    <row r="441" spans="10:10">
      <c r="J441" s="92"/>
    </row>
    <row r="442" spans="10:10">
      <c r="J442" s="92"/>
    </row>
    <row r="443" spans="10:10">
      <c r="J443" s="92"/>
    </row>
    <row r="444" spans="10:10">
      <c r="J444" s="92"/>
    </row>
    <row r="445" spans="10:10">
      <c r="J445" s="92"/>
    </row>
    <row r="446" spans="10:10">
      <c r="J446" s="92"/>
    </row>
    <row r="447" spans="10:10">
      <c r="J447" s="92"/>
    </row>
    <row r="448" spans="10:10">
      <c r="J448" s="92"/>
    </row>
    <row r="449" spans="10:10">
      <c r="J449" s="92"/>
    </row>
    <row r="450" spans="10:10">
      <c r="J450" s="92"/>
    </row>
    <row r="451" spans="10:10">
      <c r="J451" s="92"/>
    </row>
    <row r="452" spans="10:10">
      <c r="J452" s="92"/>
    </row>
    <row r="453" spans="10:10">
      <c r="J453" s="92"/>
    </row>
    <row r="454" spans="10:10">
      <c r="J454" s="92"/>
    </row>
    <row r="455" spans="10:10">
      <c r="J455" s="92"/>
    </row>
    <row r="456" spans="10:10">
      <c r="J456" s="92"/>
    </row>
    <row r="457" spans="10:10">
      <c r="J457" s="92"/>
    </row>
    <row r="458" spans="10:10">
      <c r="J458" s="92"/>
    </row>
    <row r="459" spans="10:10">
      <c r="J459" s="92"/>
    </row>
    <row r="460" spans="10:10">
      <c r="J460" s="92"/>
    </row>
    <row r="461" spans="10:10">
      <c r="J461" s="92"/>
    </row>
    <row r="462" spans="10:10">
      <c r="J462" s="92"/>
    </row>
    <row r="463" spans="10:10">
      <c r="J463" s="92"/>
    </row>
    <row r="464" spans="10:10">
      <c r="J464" s="92"/>
    </row>
    <row r="465" spans="10:10">
      <c r="J465" s="92"/>
    </row>
    <row r="466" spans="10:10">
      <c r="J466" s="92"/>
    </row>
    <row r="467" spans="10:10">
      <c r="J467" s="92"/>
    </row>
    <row r="468" spans="10:10">
      <c r="J468" s="92"/>
    </row>
    <row r="469" spans="10:10">
      <c r="J469" s="92"/>
    </row>
    <row r="470" spans="10:10">
      <c r="J470" s="92"/>
    </row>
    <row r="471" spans="10:10">
      <c r="J471" s="92"/>
    </row>
    <row r="472" spans="10:10">
      <c r="J472" s="92"/>
    </row>
    <row r="473" spans="10:10">
      <c r="J473" s="92"/>
    </row>
    <row r="474" spans="10:10">
      <c r="J474" s="92"/>
    </row>
    <row r="475" spans="10:10">
      <c r="J475" s="92"/>
    </row>
    <row r="476" spans="10:10">
      <c r="J476" s="92"/>
    </row>
    <row r="477" spans="10:10">
      <c r="J477" s="92"/>
    </row>
    <row r="478" spans="10:10">
      <c r="J478" s="92"/>
    </row>
    <row r="479" spans="10:10">
      <c r="J479" s="92"/>
    </row>
    <row r="480" spans="10:10">
      <c r="J480" s="92"/>
    </row>
    <row r="481" spans="10:10">
      <c r="J481" s="92"/>
    </row>
    <row r="482" spans="10:10">
      <c r="J482" s="92"/>
    </row>
    <row r="483" spans="10:10">
      <c r="J483" s="92"/>
    </row>
    <row r="484" spans="10:10">
      <c r="J484" s="92"/>
    </row>
    <row r="485" spans="10:10">
      <c r="J485" s="92"/>
    </row>
    <row r="486" spans="10:10">
      <c r="J486" s="92"/>
    </row>
    <row r="487" spans="10:10">
      <c r="J487" s="92"/>
    </row>
    <row r="488" spans="10:10">
      <c r="J488" s="92"/>
    </row>
    <row r="489" spans="10:10">
      <c r="J489" s="92"/>
    </row>
    <row r="490" spans="10:10">
      <c r="J490" s="92"/>
    </row>
    <row r="491" spans="10:10">
      <c r="J491" s="92"/>
    </row>
    <row r="492" spans="10:10">
      <c r="J492" s="92"/>
    </row>
    <row r="493" spans="10:10">
      <c r="J493" s="92"/>
    </row>
    <row r="494" spans="10:10">
      <c r="J494" s="92"/>
    </row>
    <row r="495" spans="10:10">
      <c r="J495" s="92"/>
    </row>
    <row r="496" spans="10:10">
      <c r="J496" s="92"/>
    </row>
    <row r="497" spans="10:10">
      <c r="J497" s="92"/>
    </row>
    <row r="498" spans="10:10">
      <c r="J498" s="92"/>
    </row>
    <row r="499" spans="10:10">
      <c r="J499" s="92"/>
    </row>
    <row r="500" spans="10:10">
      <c r="J500" s="92"/>
    </row>
    <row r="501" spans="10:10">
      <c r="J501" s="92"/>
    </row>
    <row r="502" spans="10:10">
      <c r="J502" s="92"/>
    </row>
    <row r="503" spans="10:10">
      <c r="J503" s="92"/>
    </row>
    <row r="504" spans="10:10">
      <c r="J504" s="92"/>
    </row>
    <row r="505" spans="10:10">
      <c r="J505" s="92"/>
    </row>
    <row r="506" spans="10:10">
      <c r="J506" s="92"/>
    </row>
    <row r="507" spans="10:10">
      <c r="J507" s="92"/>
    </row>
    <row r="508" spans="10:10">
      <c r="J508" s="92"/>
    </row>
    <row r="509" spans="10:10">
      <c r="J509" s="92"/>
    </row>
    <row r="510" spans="10:10">
      <c r="J510" s="92"/>
    </row>
    <row r="511" spans="10:10">
      <c r="J511" s="92"/>
    </row>
    <row r="512" spans="10:10">
      <c r="J512" s="92"/>
    </row>
    <row r="513" spans="10:10">
      <c r="J513" s="92"/>
    </row>
    <row r="514" spans="10:10">
      <c r="J514" s="92"/>
    </row>
    <row r="515" spans="10:10">
      <c r="J515" s="92"/>
    </row>
    <row r="516" spans="10:10">
      <c r="J516" s="92"/>
    </row>
    <row r="517" spans="10:10">
      <c r="J517" s="92"/>
    </row>
    <row r="518" spans="10:10">
      <c r="J518" s="92"/>
    </row>
    <row r="519" spans="10:10">
      <c r="J519" s="92"/>
    </row>
    <row r="520" spans="10:10">
      <c r="J520" s="92"/>
    </row>
    <row r="521" spans="10:10">
      <c r="J521" s="92"/>
    </row>
    <row r="522" spans="10:10">
      <c r="J522" s="92"/>
    </row>
    <row r="523" spans="10:10">
      <c r="J523" s="92"/>
    </row>
    <row r="524" spans="10:10">
      <c r="J524" s="92"/>
    </row>
    <row r="525" spans="10:10">
      <c r="J525" s="92"/>
    </row>
    <row r="526" spans="10:10">
      <c r="J526" s="92"/>
    </row>
    <row r="527" spans="10:10">
      <c r="J527" s="92"/>
    </row>
    <row r="528" spans="10:10">
      <c r="J528" s="92"/>
    </row>
    <row r="529" spans="10:10">
      <c r="J529" s="92"/>
    </row>
    <row r="530" spans="10:10">
      <c r="J530" s="92"/>
    </row>
    <row r="531" spans="10:10">
      <c r="J531" s="92"/>
    </row>
    <row r="532" spans="10:10">
      <c r="J532" s="92"/>
    </row>
    <row r="533" spans="10:10">
      <c r="J533" s="92"/>
    </row>
    <row r="534" spans="10:10">
      <c r="J534" s="92"/>
    </row>
    <row r="535" spans="10:10">
      <c r="J535" s="92"/>
    </row>
    <row r="536" spans="10:10">
      <c r="J536" s="92"/>
    </row>
    <row r="537" spans="10:10">
      <c r="J537" s="92"/>
    </row>
    <row r="538" spans="10:10">
      <c r="J538" s="92"/>
    </row>
    <row r="539" spans="10:10">
      <c r="J539" s="92"/>
    </row>
    <row r="540" spans="10:10">
      <c r="J540" s="92"/>
    </row>
    <row r="541" spans="10:10">
      <c r="J541" s="92"/>
    </row>
    <row r="542" spans="10:10">
      <c r="J542" s="92"/>
    </row>
    <row r="543" spans="10:10">
      <c r="J543" s="92"/>
    </row>
    <row r="544" spans="10:10">
      <c r="J544" s="92"/>
    </row>
    <row r="545" spans="10:10">
      <c r="J545" s="92"/>
    </row>
    <row r="546" spans="10:10">
      <c r="J546" s="92"/>
    </row>
    <row r="547" spans="10:10">
      <c r="J547" s="92"/>
    </row>
    <row r="548" spans="10:10">
      <c r="J548" s="92"/>
    </row>
    <row r="549" spans="10:10">
      <c r="J549" s="92"/>
    </row>
    <row r="550" spans="10:10">
      <c r="J550" s="92"/>
    </row>
    <row r="551" spans="10:10">
      <c r="J551" s="92"/>
    </row>
    <row r="552" spans="10:10">
      <c r="J552" s="92"/>
    </row>
    <row r="553" spans="10:10">
      <c r="J553" s="92"/>
    </row>
    <row r="554" spans="10:10">
      <c r="J554" s="92"/>
    </row>
    <row r="555" spans="10:10">
      <c r="J555" s="92"/>
    </row>
    <row r="556" spans="10:10">
      <c r="J556" s="92"/>
    </row>
    <row r="557" spans="10:10">
      <c r="J557" s="92"/>
    </row>
    <row r="558" spans="10:10">
      <c r="J558" s="92"/>
    </row>
    <row r="559" spans="10:10">
      <c r="J559" s="92"/>
    </row>
    <row r="560" spans="10:10">
      <c r="J560" s="92"/>
    </row>
    <row r="561" spans="10:10">
      <c r="J561" s="92"/>
    </row>
    <row r="562" spans="10:10">
      <c r="J562" s="92"/>
    </row>
    <row r="563" spans="10:10">
      <c r="J563" s="92"/>
    </row>
    <row r="564" spans="10:10">
      <c r="J564" s="92"/>
    </row>
    <row r="565" spans="10:10">
      <c r="J565" s="92"/>
    </row>
    <row r="566" spans="10:10">
      <c r="J566" s="92"/>
    </row>
    <row r="567" spans="10:10">
      <c r="J567" s="92"/>
    </row>
    <row r="568" spans="10:10">
      <c r="J568" s="92"/>
    </row>
    <row r="569" spans="10:10">
      <c r="J569" s="92"/>
    </row>
    <row r="570" spans="10:10">
      <c r="J570" s="92"/>
    </row>
    <row r="571" spans="10:10">
      <c r="J571" s="92"/>
    </row>
    <row r="572" spans="10:10">
      <c r="J572" s="92"/>
    </row>
    <row r="573" spans="10:10">
      <c r="J573" s="92"/>
    </row>
    <row r="574" spans="10:10">
      <c r="J574" s="92"/>
    </row>
    <row r="575" spans="10:10">
      <c r="J575" s="92"/>
    </row>
    <row r="576" spans="10:10">
      <c r="J576" s="92"/>
    </row>
    <row r="577" spans="10:10">
      <c r="J577" s="92"/>
    </row>
    <row r="578" spans="10:10">
      <c r="J578" s="92"/>
    </row>
    <row r="579" spans="10:10">
      <c r="J579" s="92"/>
    </row>
    <row r="580" spans="10:10">
      <c r="J580" s="92"/>
    </row>
    <row r="581" spans="10:10">
      <c r="J581" s="92"/>
    </row>
    <row r="582" spans="10:10">
      <c r="J582" s="92"/>
    </row>
    <row r="583" spans="10:10">
      <c r="J583" s="92"/>
    </row>
    <row r="584" spans="10:10">
      <c r="J584" s="92"/>
    </row>
    <row r="585" spans="10:10">
      <c r="J585" s="92"/>
    </row>
    <row r="586" spans="10:10">
      <c r="J586" s="92"/>
    </row>
    <row r="587" spans="10:10">
      <c r="J587" s="92"/>
    </row>
    <row r="588" spans="10:10">
      <c r="J588" s="92"/>
    </row>
    <row r="589" spans="10:10">
      <c r="J589" s="92"/>
    </row>
    <row r="590" spans="10:10">
      <c r="J590" s="92"/>
    </row>
    <row r="591" spans="10:10">
      <c r="J591" s="92"/>
    </row>
    <row r="592" spans="10:10">
      <c r="J592" s="92"/>
    </row>
    <row r="593" spans="10:10">
      <c r="J593" s="92"/>
    </row>
    <row r="594" spans="10:10">
      <c r="J594" s="92"/>
    </row>
    <row r="595" spans="10:10">
      <c r="J595" s="92"/>
    </row>
    <row r="596" spans="10:10">
      <c r="J596" s="92"/>
    </row>
    <row r="597" spans="10:10">
      <c r="J597" s="92"/>
    </row>
    <row r="598" spans="10:10">
      <c r="J598" s="92"/>
    </row>
    <row r="599" spans="10:10">
      <c r="J599" s="92"/>
    </row>
    <row r="600" spans="10:10">
      <c r="J600" s="92"/>
    </row>
    <row r="601" spans="10:10">
      <c r="J601" s="92"/>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&amp;L_x000D_&amp;"calibri"&amp;12&amp;B13.3.5. Universidad Politécnica de Cartagena. Evolución del alumnado matriculado en Grados según rama del conomiento, titulación y sexo.&amp;R&amp;"calibri"&amp;10&amp;P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4.xml><?xml version="1.0" encoding="utf-8"?>
<worksheet xmlns="http://schemas.openxmlformats.org/spreadsheetml/2006/main" xmlns:r="http://schemas.openxmlformats.org/officeDocument/2006/relationships">
  <dimension ref="A1:Z168"/>
  <sheetViews>
    <sheetView topLeftCell="A28" zoomScaleNormal="100" workbookViewId="0">
      <selection activeCell="A4" sqref="A4:M28"/>
    </sheetView>
  </sheetViews>
  <sheetFormatPr baseColWidth="10" defaultRowHeight="15"/>
  <cols>
    <col min="1" max="1" width="48" customWidth="1"/>
    <col min="2" max="2" width="8.5703125" customWidth="1"/>
    <col min="3" max="3" width="8.28515625" customWidth="1"/>
    <col min="4" max="4" width="8.7109375" customWidth="1"/>
    <col min="5" max="5" width="7.7109375" customWidth="1"/>
    <col min="6" max="6" width="8.42578125" customWidth="1"/>
    <col min="7" max="9" width="8.28515625" customWidth="1"/>
    <col min="10" max="10" width="8.5703125" customWidth="1"/>
    <col min="11" max="11" width="7.7109375" customWidth="1"/>
    <col min="14" max="14" width="45.42578125" customWidth="1"/>
  </cols>
  <sheetData>
    <row r="1" spans="1:26">
      <c r="A1" s="21" t="s">
        <v>392</v>
      </c>
      <c r="L1" s="22" t="s">
        <v>134</v>
      </c>
    </row>
    <row r="2" spans="1:26">
      <c r="A2" s="10"/>
    </row>
    <row r="4" spans="1:26">
      <c r="A4" s="147"/>
      <c r="B4" s="147" t="s">
        <v>284</v>
      </c>
      <c r="C4" s="147"/>
      <c r="D4" s="147" t="s">
        <v>210</v>
      </c>
      <c r="E4" s="147"/>
      <c r="F4" s="147" t="s">
        <v>285</v>
      </c>
      <c r="G4" s="147"/>
      <c r="H4" s="147" t="s">
        <v>286</v>
      </c>
      <c r="I4" s="147"/>
      <c r="J4" s="147" t="s">
        <v>287</v>
      </c>
      <c r="K4" s="147"/>
    </row>
    <row r="5" spans="1:26" s="98" customFormat="1">
      <c r="A5" s="157"/>
      <c r="B5" s="179" t="s">
        <v>199</v>
      </c>
      <c r="C5" s="179" t="s">
        <v>200</v>
      </c>
      <c r="D5" s="179" t="s">
        <v>199</v>
      </c>
      <c r="E5" s="179" t="s">
        <v>200</v>
      </c>
      <c r="F5" s="179" t="s">
        <v>199</v>
      </c>
      <c r="G5" s="179" t="s">
        <v>200</v>
      </c>
      <c r="H5" s="179" t="s">
        <v>199</v>
      </c>
      <c r="I5" s="179" t="s">
        <v>200</v>
      </c>
      <c r="J5" s="179" t="s">
        <v>199</v>
      </c>
      <c r="K5" s="179" t="s">
        <v>200</v>
      </c>
      <c r="M5"/>
      <c r="N5"/>
      <c r="O5"/>
      <c r="P5"/>
      <c r="Q5"/>
      <c r="R5"/>
      <c r="S5"/>
      <c r="T5"/>
      <c r="U5"/>
      <c r="V5"/>
      <c r="W5"/>
      <c r="X5"/>
      <c r="Y5"/>
      <c r="Z5"/>
    </row>
    <row r="6" spans="1:26" s="10" customFormat="1" ht="15" customHeight="1">
      <c r="A6" s="54" t="s">
        <v>271</v>
      </c>
      <c r="B6" s="152">
        <v>4601</v>
      </c>
      <c r="C6" s="152">
        <v>4789</v>
      </c>
      <c r="D6" s="152">
        <v>4513</v>
      </c>
      <c r="E6" s="152">
        <v>4881</v>
      </c>
      <c r="F6" s="152">
        <v>4713</v>
      </c>
      <c r="G6" s="152">
        <v>5223</v>
      </c>
      <c r="H6" s="152">
        <v>4817</v>
      </c>
      <c r="I6" s="152">
        <v>5689</v>
      </c>
      <c r="J6" s="152">
        <v>4738</v>
      </c>
      <c r="K6" s="152">
        <v>5596</v>
      </c>
      <c r="L6" s="53"/>
      <c r="M6"/>
      <c r="N6"/>
      <c r="O6"/>
      <c r="P6"/>
      <c r="Q6"/>
      <c r="R6"/>
      <c r="S6"/>
      <c r="T6"/>
      <c r="U6"/>
      <c r="V6"/>
      <c r="W6"/>
      <c r="X6"/>
      <c r="Y6"/>
      <c r="Z6"/>
    </row>
    <row r="7" spans="1:26" ht="15" customHeight="1">
      <c r="A7" s="141" t="s">
        <v>316</v>
      </c>
      <c r="B7" s="149">
        <v>962</v>
      </c>
      <c r="C7" s="149">
        <v>242</v>
      </c>
      <c r="D7" s="149">
        <v>804</v>
      </c>
      <c r="E7" s="149">
        <v>193</v>
      </c>
      <c r="F7" s="149">
        <v>703</v>
      </c>
      <c r="G7" s="149">
        <v>177</v>
      </c>
      <c r="H7" s="149">
        <v>677</v>
      </c>
      <c r="I7" s="149">
        <v>156</v>
      </c>
      <c r="J7" s="149">
        <v>690</v>
      </c>
      <c r="K7" s="149">
        <v>154</v>
      </c>
      <c r="L7" s="53"/>
    </row>
    <row r="8" spans="1:26" ht="18" customHeight="1">
      <c r="A8" s="101" t="s">
        <v>376</v>
      </c>
      <c r="B8" s="46">
        <v>199</v>
      </c>
      <c r="C8" s="46">
        <v>106</v>
      </c>
      <c r="D8" s="46">
        <v>199</v>
      </c>
      <c r="E8" s="46">
        <v>107</v>
      </c>
      <c r="F8" s="46">
        <v>189</v>
      </c>
      <c r="G8" s="46">
        <v>101</v>
      </c>
      <c r="H8" s="46">
        <v>181</v>
      </c>
      <c r="I8" s="46">
        <v>90</v>
      </c>
      <c r="J8" s="46">
        <v>154</v>
      </c>
      <c r="K8" s="46">
        <v>82</v>
      </c>
      <c r="L8" s="53"/>
    </row>
    <row r="9" spans="1:26">
      <c r="A9" s="101" t="s">
        <v>393</v>
      </c>
      <c r="B9" s="46">
        <v>278</v>
      </c>
      <c r="C9" s="46">
        <v>73</v>
      </c>
      <c r="D9" s="46">
        <v>157</v>
      </c>
      <c r="E9" s="46">
        <v>35</v>
      </c>
      <c r="F9" s="46">
        <v>141</v>
      </c>
      <c r="G9" s="46">
        <v>34.999999999999901</v>
      </c>
      <c r="H9" s="46">
        <v>103</v>
      </c>
      <c r="I9" s="46">
        <v>26</v>
      </c>
      <c r="J9" s="46">
        <v>102</v>
      </c>
      <c r="K9" s="46">
        <v>21</v>
      </c>
      <c r="L9" s="53"/>
    </row>
    <row r="10" spans="1:26" ht="15" customHeight="1">
      <c r="A10" s="101" t="s">
        <v>394</v>
      </c>
      <c r="B10" s="46">
        <v>85</v>
      </c>
      <c r="C10" s="46">
        <v>22</v>
      </c>
      <c r="D10" s="46">
        <v>59</v>
      </c>
      <c r="E10" s="46">
        <v>11</v>
      </c>
      <c r="F10" s="46">
        <v>61</v>
      </c>
      <c r="G10" s="46">
        <v>11</v>
      </c>
      <c r="H10" s="46">
        <v>54</v>
      </c>
      <c r="I10" s="46">
        <v>9</v>
      </c>
      <c r="J10" s="46">
        <v>47</v>
      </c>
      <c r="K10" s="46">
        <v>12</v>
      </c>
      <c r="L10" s="53"/>
    </row>
    <row r="11" spans="1:26" ht="15" customHeight="1">
      <c r="A11" s="101" t="s">
        <v>386</v>
      </c>
      <c r="B11" s="46">
        <v>89</v>
      </c>
      <c r="C11" s="46">
        <v>8</v>
      </c>
      <c r="D11" s="46">
        <v>72</v>
      </c>
      <c r="E11" s="46">
        <v>11</v>
      </c>
      <c r="F11" s="46">
        <v>63</v>
      </c>
      <c r="G11" s="46">
        <v>10</v>
      </c>
      <c r="H11" s="46">
        <v>53</v>
      </c>
      <c r="I11" s="46">
        <v>7</v>
      </c>
      <c r="J11" s="46">
        <v>59</v>
      </c>
      <c r="K11" s="46">
        <v>5</v>
      </c>
      <c r="L11" s="53"/>
    </row>
    <row r="12" spans="1:26" ht="15" customHeight="1">
      <c r="A12" s="101" t="s">
        <v>395</v>
      </c>
      <c r="B12" s="46">
        <v>311</v>
      </c>
      <c r="C12" s="46">
        <v>33</v>
      </c>
      <c r="D12" s="46">
        <v>317</v>
      </c>
      <c r="E12" s="46">
        <v>29</v>
      </c>
      <c r="F12" s="46">
        <v>249</v>
      </c>
      <c r="G12" s="46">
        <v>20</v>
      </c>
      <c r="H12" s="46">
        <v>286</v>
      </c>
      <c r="I12" s="46">
        <v>24</v>
      </c>
      <c r="J12" s="46">
        <v>328</v>
      </c>
      <c r="K12" s="46">
        <v>34</v>
      </c>
      <c r="L12" s="53"/>
    </row>
    <row r="13" spans="1:26" ht="15" customHeight="1">
      <c r="A13" s="141" t="s">
        <v>319</v>
      </c>
      <c r="B13" s="149">
        <v>2422</v>
      </c>
      <c r="C13" s="149">
        <v>2548</v>
      </c>
      <c r="D13" s="149">
        <v>2348</v>
      </c>
      <c r="E13" s="149">
        <v>2512</v>
      </c>
      <c r="F13" s="149">
        <v>2372</v>
      </c>
      <c r="G13" s="149">
        <v>2500</v>
      </c>
      <c r="H13" s="149">
        <v>2352</v>
      </c>
      <c r="I13" s="149">
        <v>2714</v>
      </c>
      <c r="J13" s="149">
        <v>2141</v>
      </c>
      <c r="K13" s="149">
        <v>2314</v>
      </c>
      <c r="L13" s="53"/>
    </row>
    <row r="14" spans="1:26" ht="15" customHeight="1">
      <c r="A14" s="101" t="s">
        <v>320</v>
      </c>
      <c r="B14" s="46">
        <v>215</v>
      </c>
      <c r="C14" s="46">
        <v>138</v>
      </c>
      <c r="D14" s="46">
        <v>222</v>
      </c>
      <c r="E14" s="46">
        <v>143</v>
      </c>
      <c r="F14" s="46">
        <v>244</v>
      </c>
      <c r="G14" s="46">
        <v>148</v>
      </c>
      <c r="H14" s="46">
        <v>254</v>
      </c>
      <c r="I14" s="46">
        <v>146</v>
      </c>
      <c r="J14" s="46">
        <v>253</v>
      </c>
      <c r="K14" s="46">
        <v>129</v>
      </c>
      <c r="L14" s="53"/>
    </row>
    <row r="15" spans="1:26" ht="15" customHeight="1">
      <c r="A15" s="101" t="s">
        <v>396</v>
      </c>
      <c r="B15" s="46">
        <v>892</v>
      </c>
      <c r="C15" s="46">
        <v>149</v>
      </c>
      <c r="D15" s="46">
        <v>851</v>
      </c>
      <c r="E15" s="46">
        <v>134</v>
      </c>
      <c r="F15" s="46">
        <v>812</v>
      </c>
      <c r="G15" s="46">
        <v>113</v>
      </c>
      <c r="H15" s="46">
        <v>778</v>
      </c>
      <c r="I15" s="46">
        <v>114</v>
      </c>
      <c r="J15" s="46">
        <v>730</v>
      </c>
      <c r="K15" s="46">
        <v>118</v>
      </c>
      <c r="L15" s="53"/>
    </row>
    <row r="16" spans="1:26" ht="15" customHeight="1">
      <c r="A16" s="101" t="s">
        <v>397</v>
      </c>
      <c r="B16" s="46">
        <v>95</v>
      </c>
      <c r="C16" s="46">
        <v>59</v>
      </c>
      <c r="D16" s="46">
        <v>111</v>
      </c>
      <c r="E16" s="46">
        <v>69</v>
      </c>
      <c r="F16" s="46">
        <v>120</v>
      </c>
      <c r="G16" s="46">
        <v>77.000000000000099</v>
      </c>
      <c r="H16" s="46">
        <v>129</v>
      </c>
      <c r="I16" s="46">
        <v>92</v>
      </c>
      <c r="J16" s="46">
        <v>128</v>
      </c>
      <c r="K16" s="46">
        <v>86.000000000000099</v>
      </c>
      <c r="L16" s="53"/>
    </row>
    <row r="17" spans="1:12" ht="15" customHeight="1">
      <c r="A17" s="101" t="s">
        <v>398</v>
      </c>
      <c r="B17" s="46"/>
      <c r="C17" s="46"/>
      <c r="D17" s="46">
        <v>11</v>
      </c>
      <c r="E17" s="46">
        <v>5</v>
      </c>
      <c r="F17" s="46"/>
      <c r="G17" s="46"/>
      <c r="H17" s="46"/>
      <c r="I17" s="46"/>
      <c r="J17" s="46"/>
      <c r="K17" s="46"/>
      <c r="L17" s="53"/>
    </row>
    <row r="18" spans="1:12" ht="15" customHeight="1">
      <c r="A18" s="101" t="s">
        <v>399</v>
      </c>
      <c r="B18" s="46">
        <v>217</v>
      </c>
      <c r="C18" s="46">
        <v>108</v>
      </c>
      <c r="D18" s="46">
        <v>182</v>
      </c>
      <c r="E18" s="46">
        <v>134</v>
      </c>
      <c r="F18" s="46">
        <v>172</v>
      </c>
      <c r="G18" s="46">
        <v>158</v>
      </c>
      <c r="H18" s="46">
        <v>146</v>
      </c>
      <c r="I18" s="46">
        <v>182</v>
      </c>
      <c r="J18" s="46">
        <v>133</v>
      </c>
      <c r="K18" s="46">
        <v>203</v>
      </c>
      <c r="L18" s="53"/>
    </row>
    <row r="19" spans="1:12" ht="15" customHeight="1">
      <c r="A19" s="101" t="s">
        <v>400</v>
      </c>
      <c r="B19" s="46">
        <v>275</v>
      </c>
      <c r="C19" s="46">
        <v>178</v>
      </c>
      <c r="D19" s="46">
        <v>273</v>
      </c>
      <c r="E19" s="46">
        <v>198</v>
      </c>
      <c r="F19" s="46">
        <v>317</v>
      </c>
      <c r="G19" s="46">
        <v>243</v>
      </c>
      <c r="H19" s="46">
        <v>288</v>
      </c>
      <c r="I19" s="46">
        <v>240</v>
      </c>
      <c r="J19" s="46">
        <v>259</v>
      </c>
      <c r="K19" s="46">
        <v>212</v>
      </c>
      <c r="L19" s="53"/>
    </row>
    <row r="20" spans="1:12" ht="15" customHeight="1">
      <c r="A20" s="101" t="s">
        <v>327</v>
      </c>
      <c r="B20" s="46">
        <v>47</v>
      </c>
      <c r="C20" s="46">
        <v>843</v>
      </c>
      <c r="D20" s="46">
        <v>54</v>
      </c>
      <c r="E20" s="46">
        <v>853</v>
      </c>
      <c r="F20" s="46">
        <v>51</v>
      </c>
      <c r="G20" s="46">
        <v>734</v>
      </c>
      <c r="H20" s="46">
        <v>49</v>
      </c>
      <c r="I20" s="46">
        <v>670</v>
      </c>
      <c r="J20" s="46">
        <v>44.999999999999702</v>
      </c>
      <c r="K20" s="46">
        <v>592</v>
      </c>
      <c r="L20" s="53"/>
    </row>
    <row r="21" spans="1:12" ht="15" customHeight="1">
      <c r="A21" s="101" t="s">
        <v>401</v>
      </c>
      <c r="B21" s="46">
        <v>427</v>
      </c>
      <c r="C21" s="46">
        <v>751</v>
      </c>
      <c r="D21" s="46">
        <v>388</v>
      </c>
      <c r="E21" s="46">
        <v>634</v>
      </c>
      <c r="F21" s="46">
        <v>370</v>
      </c>
      <c r="G21" s="46">
        <v>664</v>
      </c>
      <c r="H21" s="46">
        <v>389</v>
      </c>
      <c r="I21" s="46">
        <v>889</v>
      </c>
      <c r="J21" s="46">
        <v>258</v>
      </c>
      <c r="K21" s="46">
        <v>561</v>
      </c>
      <c r="L21" s="53"/>
    </row>
    <row r="22" spans="1:12">
      <c r="A22" s="101" t="s">
        <v>402</v>
      </c>
      <c r="B22" s="46">
        <v>20</v>
      </c>
      <c r="C22" s="46">
        <v>9</v>
      </c>
      <c r="D22" s="46">
        <v>25</v>
      </c>
      <c r="E22" s="46">
        <v>10</v>
      </c>
      <c r="F22" s="46">
        <v>32</v>
      </c>
      <c r="G22" s="46">
        <v>15</v>
      </c>
      <c r="H22" s="46">
        <v>42</v>
      </c>
      <c r="I22" s="46">
        <v>15</v>
      </c>
      <c r="J22" s="46">
        <v>46</v>
      </c>
      <c r="K22" s="46">
        <v>13</v>
      </c>
      <c r="L22" s="53"/>
    </row>
    <row r="23" spans="1:12" ht="15" customHeight="1">
      <c r="A23" s="101" t="s">
        <v>331</v>
      </c>
      <c r="B23" s="46"/>
      <c r="C23" s="46"/>
      <c r="D23" s="46"/>
      <c r="E23" s="46"/>
      <c r="F23" s="46"/>
      <c r="G23" s="46"/>
      <c r="H23" s="46">
        <v>15</v>
      </c>
      <c r="I23" s="46">
        <v>9</v>
      </c>
      <c r="J23" s="46">
        <v>49</v>
      </c>
      <c r="K23" s="46">
        <v>23</v>
      </c>
      <c r="L23" s="53"/>
    </row>
    <row r="24" spans="1:12" ht="15" customHeight="1">
      <c r="A24" s="101" t="s">
        <v>403</v>
      </c>
      <c r="B24" s="46">
        <v>72</v>
      </c>
      <c r="C24" s="46">
        <v>86</v>
      </c>
      <c r="D24" s="46">
        <v>72</v>
      </c>
      <c r="E24" s="46">
        <v>91</v>
      </c>
      <c r="F24" s="46">
        <v>74</v>
      </c>
      <c r="G24" s="46">
        <v>90</v>
      </c>
      <c r="H24" s="46">
        <v>81</v>
      </c>
      <c r="I24" s="46">
        <v>85</v>
      </c>
      <c r="J24" s="46">
        <v>79.000000000000099</v>
      </c>
      <c r="K24" s="46">
        <v>79.999999999999901</v>
      </c>
      <c r="L24" s="53"/>
    </row>
    <row r="25" spans="1:12" ht="15" customHeight="1">
      <c r="A25" s="101" t="s">
        <v>334</v>
      </c>
      <c r="B25" s="46">
        <v>59</v>
      </c>
      <c r="C25" s="46">
        <v>81</v>
      </c>
      <c r="D25" s="46">
        <v>60</v>
      </c>
      <c r="E25" s="46">
        <v>76</v>
      </c>
      <c r="F25" s="46">
        <v>69.000000000000099</v>
      </c>
      <c r="G25" s="46">
        <v>87.999999999999901</v>
      </c>
      <c r="H25" s="46">
        <v>57</v>
      </c>
      <c r="I25" s="46">
        <v>97</v>
      </c>
      <c r="J25" s="46">
        <v>57</v>
      </c>
      <c r="K25" s="46">
        <v>112</v>
      </c>
      <c r="L25" s="53"/>
    </row>
    <row r="26" spans="1:12">
      <c r="A26" s="101" t="s">
        <v>404</v>
      </c>
      <c r="B26" s="46">
        <v>8</v>
      </c>
      <c r="C26" s="46">
        <v>8</v>
      </c>
      <c r="D26" s="46">
        <v>16</v>
      </c>
      <c r="E26" s="46">
        <v>11</v>
      </c>
      <c r="F26" s="46">
        <v>24</v>
      </c>
      <c r="G26" s="46">
        <v>25</v>
      </c>
      <c r="H26" s="46">
        <v>30</v>
      </c>
      <c r="I26" s="46">
        <v>31</v>
      </c>
      <c r="J26" s="46">
        <v>29</v>
      </c>
      <c r="K26" s="46">
        <v>29</v>
      </c>
      <c r="L26" s="53"/>
    </row>
    <row r="27" spans="1:12">
      <c r="A27" s="101" t="s">
        <v>339</v>
      </c>
      <c r="B27" s="46">
        <v>95</v>
      </c>
      <c r="C27" s="46">
        <v>138</v>
      </c>
      <c r="D27" s="46">
        <v>83</v>
      </c>
      <c r="E27" s="46">
        <v>154</v>
      </c>
      <c r="F27" s="46">
        <v>87</v>
      </c>
      <c r="G27" s="46">
        <v>145</v>
      </c>
      <c r="H27" s="46">
        <v>94</v>
      </c>
      <c r="I27" s="46">
        <v>144</v>
      </c>
      <c r="J27" s="46">
        <v>75.000000000000099</v>
      </c>
      <c r="K27" s="46">
        <v>156</v>
      </c>
      <c r="L27" s="53"/>
    </row>
    <row r="28" spans="1:12">
      <c r="A28" s="141" t="s">
        <v>342</v>
      </c>
      <c r="B28" s="149">
        <v>5</v>
      </c>
      <c r="C28" s="149">
        <v>8</v>
      </c>
      <c r="D28" s="149">
        <v>9</v>
      </c>
      <c r="E28" s="149">
        <v>22</v>
      </c>
      <c r="F28" s="149">
        <v>13</v>
      </c>
      <c r="G28" s="149">
        <v>36</v>
      </c>
      <c r="H28" s="149">
        <v>14</v>
      </c>
      <c r="I28" s="149">
        <v>49</v>
      </c>
      <c r="J28" s="149">
        <v>27</v>
      </c>
      <c r="K28" s="149">
        <v>72</v>
      </c>
      <c r="L28" s="53"/>
    </row>
    <row r="29" spans="1:12">
      <c r="A29" s="101" t="s">
        <v>352</v>
      </c>
      <c r="B29" s="46"/>
      <c r="C29" s="46"/>
      <c r="D29" s="46"/>
      <c r="E29" s="46"/>
      <c r="F29" s="46"/>
      <c r="G29" s="46"/>
      <c r="H29" s="46"/>
      <c r="I29" s="46"/>
      <c r="J29" s="46">
        <v>5</v>
      </c>
      <c r="K29" s="46">
        <v>10</v>
      </c>
      <c r="L29" s="53"/>
    </row>
    <row r="30" spans="1:12">
      <c r="A30" s="101" t="s">
        <v>405</v>
      </c>
      <c r="B30" s="46"/>
      <c r="C30" s="46"/>
      <c r="D30" s="46"/>
      <c r="E30" s="46"/>
      <c r="F30" s="46"/>
      <c r="G30" s="46"/>
      <c r="H30" s="46">
        <v>2</v>
      </c>
      <c r="I30" s="46">
        <v>9</v>
      </c>
      <c r="J30" s="46">
        <v>1.99999999999999</v>
      </c>
      <c r="K30" s="46">
        <v>21</v>
      </c>
      <c r="L30" s="53"/>
    </row>
    <row r="31" spans="1:12" ht="15" customHeight="1">
      <c r="A31" s="101" t="s">
        <v>406</v>
      </c>
      <c r="B31" s="46">
        <v>5</v>
      </c>
      <c r="C31" s="46">
        <v>8</v>
      </c>
      <c r="D31" s="46">
        <v>9</v>
      </c>
      <c r="E31" s="46">
        <v>22</v>
      </c>
      <c r="F31" s="46">
        <v>13</v>
      </c>
      <c r="G31" s="46">
        <v>36</v>
      </c>
      <c r="H31" s="46">
        <v>12</v>
      </c>
      <c r="I31" s="46">
        <v>40</v>
      </c>
      <c r="J31" s="46">
        <v>20</v>
      </c>
      <c r="K31" s="46">
        <v>41</v>
      </c>
      <c r="L31" s="53"/>
    </row>
    <row r="32" spans="1:12">
      <c r="A32" s="141" t="s">
        <v>353</v>
      </c>
      <c r="B32" s="149">
        <v>1176</v>
      </c>
      <c r="C32" s="149">
        <v>1927</v>
      </c>
      <c r="D32" s="149">
        <v>1322</v>
      </c>
      <c r="E32" s="149">
        <v>2090</v>
      </c>
      <c r="F32" s="149">
        <v>1576</v>
      </c>
      <c r="G32" s="149">
        <v>2424</v>
      </c>
      <c r="H32" s="149">
        <v>1709</v>
      </c>
      <c r="I32" s="149">
        <v>2661</v>
      </c>
      <c r="J32" s="149">
        <v>1801</v>
      </c>
      <c r="K32" s="149">
        <v>2930</v>
      </c>
      <c r="L32" s="53"/>
    </row>
    <row r="33" spans="1:12">
      <c r="A33" s="101" t="s">
        <v>354</v>
      </c>
      <c r="B33" s="46">
        <v>386</v>
      </c>
      <c r="C33" s="46">
        <v>960</v>
      </c>
      <c r="D33" s="46">
        <v>355</v>
      </c>
      <c r="E33" s="46">
        <v>895</v>
      </c>
      <c r="F33" s="46">
        <v>384</v>
      </c>
      <c r="G33" s="46">
        <v>943</v>
      </c>
      <c r="H33" s="46">
        <v>388</v>
      </c>
      <c r="I33" s="46">
        <v>989</v>
      </c>
      <c r="J33" s="46">
        <v>429</v>
      </c>
      <c r="K33" s="46">
        <v>1123</v>
      </c>
      <c r="L33" s="53"/>
    </row>
    <row r="34" spans="1:12">
      <c r="A34" s="101" t="s">
        <v>355</v>
      </c>
      <c r="B34" s="46">
        <v>35</v>
      </c>
      <c r="C34" s="46">
        <v>51</v>
      </c>
      <c r="D34" s="46">
        <v>57</v>
      </c>
      <c r="E34" s="46">
        <v>84</v>
      </c>
      <c r="F34" s="46">
        <v>89.999999999999901</v>
      </c>
      <c r="G34" s="46">
        <v>114</v>
      </c>
      <c r="H34" s="46">
        <v>117</v>
      </c>
      <c r="I34" s="46">
        <v>138</v>
      </c>
      <c r="J34" s="46">
        <v>116</v>
      </c>
      <c r="K34" s="46">
        <v>160</v>
      </c>
      <c r="L34" s="53"/>
    </row>
    <row r="35" spans="1:12" ht="15" customHeight="1">
      <c r="A35" s="101" t="s">
        <v>356</v>
      </c>
      <c r="B35" s="46">
        <v>413</v>
      </c>
      <c r="C35" s="46">
        <v>249</v>
      </c>
      <c r="D35" s="46">
        <v>495</v>
      </c>
      <c r="E35" s="46">
        <v>298</v>
      </c>
      <c r="F35" s="46">
        <v>600</v>
      </c>
      <c r="G35" s="46">
        <v>375</v>
      </c>
      <c r="H35" s="46">
        <v>682</v>
      </c>
      <c r="I35" s="46">
        <v>416</v>
      </c>
      <c r="J35" s="46">
        <v>724</v>
      </c>
      <c r="K35" s="46">
        <v>442</v>
      </c>
      <c r="L35" s="53"/>
    </row>
    <row r="36" spans="1:12">
      <c r="A36" s="101" t="s">
        <v>358</v>
      </c>
      <c r="B36" s="46">
        <v>90</v>
      </c>
      <c r="C36" s="46">
        <v>163</v>
      </c>
      <c r="D36" s="46">
        <v>125</v>
      </c>
      <c r="E36" s="46">
        <v>210</v>
      </c>
      <c r="F36" s="46">
        <v>138</v>
      </c>
      <c r="G36" s="46">
        <v>267</v>
      </c>
      <c r="H36" s="46">
        <v>148</v>
      </c>
      <c r="I36" s="46">
        <v>310</v>
      </c>
      <c r="J36" s="46">
        <v>131</v>
      </c>
      <c r="K36" s="46">
        <v>335</v>
      </c>
      <c r="L36" s="53"/>
    </row>
    <row r="37" spans="1:12" ht="15" customHeight="1">
      <c r="A37" s="101" t="s">
        <v>359</v>
      </c>
      <c r="B37" s="46">
        <v>87</v>
      </c>
      <c r="C37" s="46">
        <v>189</v>
      </c>
      <c r="D37" s="46">
        <v>86</v>
      </c>
      <c r="E37" s="46">
        <v>191</v>
      </c>
      <c r="F37" s="46">
        <v>86.999999999999901</v>
      </c>
      <c r="G37" s="46">
        <v>188</v>
      </c>
      <c r="H37" s="46">
        <v>81</v>
      </c>
      <c r="I37" s="46">
        <v>190</v>
      </c>
      <c r="J37" s="46">
        <v>79</v>
      </c>
      <c r="K37" s="46">
        <v>184</v>
      </c>
      <c r="L37" s="53"/>
    </row>
    <row r="38" spans="1:12">
      <c r="A38" s="101" t="s">
        <v>407</v>
      </c>
      <c r="B38" s="46"/>
      <c r="C38" s="46"/>
      <c r="D38" s="46">
        <v>21</v>
      </c>
      <c r="E38" s="46">
        <v>30</v>
      </c>
      <c r="F38" s="46">
        <v>55.999999999999901</v>
      </c>
      <c r="G38" s="46">
        <v>59.000000000000099</v>
      </c>
      <c r="H38" s="46">
        <v>71</v>
      </c>
      <c r="I38" s="46">
        <v>91</v>
      </c>
      <c r="J38" s="46">
        <v>103</v>
      </c>
      <c r="K38" s="46">
        <v>152</v>
      </c>
    </row>
    <row r="39" spans="1:12">
      <c r="A39" s="101" t="s">
        <v>408</v>
      </c>
      <c r="B39" s="46"/>
      <c r="C39" s="46"/>
      <c r="D39" s="46"/>
      <c r="E39" s="46"/>
      <c r="F39" s="46">
        <v>10</v>
      </c>
      <c r="G39" s="46">
        <v>7.9999999999999902</v>
      </c>
      <c r="H39" s="46">
        <v>18</v>
      </c>
      <c r="I39" s="46">
        <v>17</v>
      </c>
      <c r="J39" s="46">
        <v>23</v>
      </c>
      <c r="K39" s="46">
        <v>30</v>
      </c>
    </row>
    <row r="40" spans="1:12">
      <c r="A40" s="101" t="s">
        <v>362</v>
      </c>
      <c r="B40" s="46">
        <v>138</v>
      </c>
      <c r="C40" s="46">
        <v>246</v>
      </c>
      <c r="D40" s="46">
        <v>156</v>
      </c>
      <c r="E40" s="46">
        <v>317</v>
      </c>
      <c r="F40" s="46">
        <v>176</v>
      </c>
      <c r="G40" s="46">
        <v>362</v>
      </c>
      <c r="H40" s="46">
        <v>175</v>
      </c>
      <c r="I40" s="46">
        <v>389</v>
      </c>
      <c r="J40" s="46">
        <v>177</v>
      </c>
      <c r="K40" s="46">
        <v>388</v>
      </c>
    </row>
    <row r="41" spans="1:12">
      <c r="A41" s="101" t="s">
        <v>409</v>
      </c>
      <c r="B41" s="46">
        <v>27</v>
      </c>
      <c r="C41" s="46">
        <v>69</v>
      </c>
      <c r="D41" s="46">
        <v>27</v>
      </c>
      <c r="E41" s="46">
        <v>65</v>
      </c>
      <c r="F41" s="46">
        <v>35</v>
      </c>
      <c r="G41" s="46">
        <v>108</v>
      </c>
      <c r="H41" s="46">
        <v>29</v>
      </c>
      <c r="I41" s="46">
        <v>121</v>
      </c>
      <c r="J41" s="46">
        <v>19</v>
      </c>
      <c r="K41" s="46">
        <v>116</v>
      </c>
    </row>
    <row r="42" spans="1:12">
      <c r="A42" s="141" t="s">
        <v>364</v>
      </c>
      <c r="B42" s="149">
        <v>36</v>
      </c>
      <c r="C42" s="149">
        <v>64</v>
      </c>
      <c r="D42" s="149">
        <v>30</v>
      </c>
      <c r="E42" s="149">
        <v>64</v>
      </c>
      <c r="F42" s="149">
        <v>49</v>
      </c>
      <c r="G42" s="149">
        <v>86</v>
      </c>
      <c r="H42" s="149">
        <v>65</v>
      </c>
      <c r="I42" s="149">
        <v>109</v>
      </c>
      <c r="J42" s="149">
        <v>79.000000000000099</v>
      </c>
      <c r="K42" s="149">
        <v>126</v>
      </c>
    </row>
    <row r="43" spans="1:12">
      <c r="A43" s="101" t="s">
        <v>369</v>
      </c>
      <c r="B43" s="46">
        <v>36</v>
      </c>
      <c r="C43" s="46">
        <v>64</v>
      </c>
      <c r="D43" s="46">
        <v>30</v>
      </c>
      <c r="E43" s="46">
        <v>64</v>
      </c>
      <c r="F43" s="46">
        <v>49</v>
      </c>
      <c r="G43" s="46">
        <v>86</v>
      </c>
      <c r="H43" s="46">
        <v>65</v>
      </c>
      <c r="I43" s="46">
        <v>109</v>
      </c>
      <c r="J43" s="46">
        <v>79.000000000000099</v>
      </c>
      <c r="K43" s="46">
        <v>126</v>
      </c>
    </row>
    <row r="44" spans="1:12">
      <c r="A44" s="214"/>
      <c r="B44" s="41"/>
      <c r="C44" s="41"/>
      <c r="D44" s="41"/>
      <c r="E44" s="41"/>
      <c r="F44" s="58"/>
      <c r="G44" s="58"/>
      <c r="H44" s="58"/>
      <c r="I44" s="58"/>
      <c r="J44" s="58"/>
      <c r="K44" s="58"/>
    </row>
    <row r="45" spans="1:12">
      <c r="B45" s="53"/>
      <c r="C45" s="53"/>
      <c r="D45" s="53"/>
      <c r="E45" s="53"/>
    </row>
    <row r="46" spans="1:12">
      <c r="A46" s="155" t="s">
        <v>299</v>
      </c>
      <c r="B46" s="53"/>
      <c r="C46" s="53"/>
      <c r="D46" s="53"/>
      <c r="E46" s="53"/>
    </row>
    <row r="47" spans="1:12">
      <c r="A47" s="215"/>
      <c r="B47" s="53"/>
      <c r="C47" s="53"/>
      <c r="D47" s="53"/>
      <c r="E47" s="53"/>
    </row>
    <row r="48" spans="1:12">
      <c r="A48" s="215"/>
      <c r="B48" s="53"/>
      <c r="C48" s="53"/>
      <c r="D48" s="53"/>
      <c r="E48" s="53"/>
    </row>
    <row r="49" spans="1:26">
      <c r="A49" s="215"/>
      <c r="B49" s="53"/>
      <c r="C49" s="53"/>
      <c r="D49" s="53"/>
      <c r="E49" s="53"/>
    </row>
    <row r="50" spans="1:26">
      <c r="A50" s="215"/>
      <c r="B50" s="53"/>
      <c r="C50" s="53"/>
      <c r="D50" s="53"/>
      <c r="E50" s="53"/>
    </row>
    <row r="51" spans="1:26">
      <c r="A51" s="216"/>
      <c r="B51" s="53"/>
      <c r="C51" s="53"/>
      <c r="D51" s="53"/>
      <c r="E51" s="53"/>
    </row>
    <row r="52" spans="1:26">
      <c r="A52" s="215"/>
      <c r="B52" s="53"/>
      <c r="C52" s="53"/>
      <c r="D52" s="53"/>
      <c r="E52" s="53"/>
    </row>
    <row r="53" spans="1:26">
      <c r="A53" s="216"/>
      <c r="B53" s="53"/>
      <c r="C53" s="53"/>
      <c r="D53" s="53"/>
      <c r="E53" s="53"/>
    </row>
    <row r="54" spans="1:26">
      <c r="A54" s="215"/>
      <c r="B54" s="53"/>
      <c r="C54" s="53"/>
      <c r="D54" s="53"/>
      <c r="E54" s="53"/>
    </row>
    <row r="55" spans="1:26">
      <c r="A55" s="215"/>
      <c r="B55" s="53"/>
      <c r="C55" s="53"/>
      <c r="D55" s="53"/>
      <c r="E55" s="53"/>
    </row>
    <row r="56" spans="1:26">
      <c r="A56" s="215"/>
      <c r="B56" s="53"/>
      <c r="C56" s="53"/>
      <c r="D56" s="53"/>
      <c r="E56" s="53"/>
    </row>
    <row r="57" spans="1:26">
      <c r="A57" s="215"/>
      <c r="B57" s="53"/>
      <c r="C57" s="53"/>
      <c r="D57" s="53"/>
      <c r="E57" s="53"/>
    </row>
    <row r="58" spans="1:26">
      <c r="A58" s="215"/>
      <c r="B58" s="53"/>
      <c r="C58" s="53"/>
      <c r="D58" s="53"/>
      <c r="E58" s="53"/>
    </row>
    <row r="59" spans="1:26">
      <c r="A59" s="216"/>
      <c r="B59" s="53"/>
      <c r="C59" s="53"/>
      <c r="D59" s="53"/>
      <c r="E59" s="53"/>
    </row>
    <row r="60" spans="1:26">
      <c r="A60" s="215"/>
      <c r="B60" s="53"/>
      <c r="C60" s="53"/>
      <c r="D60" s="53"/>
      <c r="E60" s="53"/>
    </row>
    <row r="61" spans="1:26">
      <c r="A61" s="215"/>
      <c r="B61" s="53"/>
      <c r="C61" s="53"/>
      <c r="D61" s="53"/>
      <c r="E61" s="53"/>
    </row>
    <row r="62" spans="1:26" s="18" customFormat="1">
      <c r="A62" s="215"/>
      <c r="B62" s="53"/>
      <c r="C62" s="53"/>
      <c r="D62" s="53"/>
      <c r="E62" s="53"/>
      <c r="F62"/>
      <c r="G62"/>
      <c r="H62"/>
      <c r="I62"/>
      <c r="J62"/>
      <c r="K62"/>
      <c r="M62"/>
      <c r="N62"/>
      <c r="O62"/>
      <c r="P62"/>
      <c r="Q62"/>
      <c r="R62"/>
      <c r="S62"/>
      <c r="T62"/>
      <c r="U62"/>
      <c r="V62"/>
      <c r="W62"/>
      <c r="X62"/>
      <c r="Y62"/>
      <c r="Z62"/>
    </row>
    <row r="63" spans="1:26" s="18" customFormat="1">
      <c r="A63" s="202"/>
      <c r="B63" s="217"/>
      <c r="C63" s="217"/>
      <c r="D63" s="217"/>
      <c r="E63" s="217"/>
      <c r="F63"/>
      <c r="M63"/>
      <c r="N63"/>
      <c r="O63"/>
      <c r="P63"/>
      <c r="Q63"/>
      <c r="R63"/>
      <c r="S63"/>
      <c r="T63"/>
      <c r="U63"/>
      <c r="V63"/>
      <c r="W63"/>
      <c r="X63"/>
      <c r="Y63"/>
      <c r="Z63"/>
    </row>
    <row r="64" spans="1:26" s="18" customFormat="1">
      <c r="A64" s="200"/>
      <c r="B64" s="217"/>
      <c r="C64" s="217"/>
      <c r="D64" s="217"/>
      <c r="E64" s="217"/>
      <c r="F64"/>
      <c r="M64"/>
      <c r="N64"/>
      <c r="O64"/>
      <c r="P64"/>
      <c r="Q64"/>
      <c r="R64"/>
      <c r="S64"/>
      <c r="T64"/>
      <c r="U64"/>
      <c r="V64"/>
      <c r="W64"/>
      <c r="X64"/>
      <c r="Y64"/>
      <c r="Z64"/>
    </row>
    <row r="65" spans="1:26" s="18" customFormat="1">
      <c r="A65" s="200"/>
      <c r="B65" s="217"/>
      <c r="C65" s="217"/>
      <c r="D65" s="217"/>
      <c r="E65" s="217"/>
      <c r="F65"/>
      <c r="M65"/>
      <c r="N65"/>
      <c r="O65"/>
      <c r="P65"/>
      <c r="Q65"/>
      <c r="R65"/>
      <c r="S65"/>
      <c r="T65"/>
      <c r="U65"/>
      <c r="V65"/>
      <c r="W65"/>
      <c r="X65"/>
      <c r="Y65"/>
      <c r="Z65"/>
    </row>
    <row r="66" spans="1:26" s="18" customFormat="1">
      <c r="A66" s="200"/>
      <c r="B66" s="217"/>
      <c r="C66" s="217"/>
      <c r="D66" s="217"/>
      <c r="E66" s="217"/>
      <c r="F66"/>
      <c r="M66"/>
      <c r="N66"/>
      <c r="O66"/>
      <c r="P66"/>
      <c r="Q66"/>
      <c r="R66"/>
      <c r="S66"/>
      <c r="T66"/>
      <c r="U66"/>
      <c r="V66"/>
      <c r="W66"/>
      <c r="X66"/>
      <c r="Y66"/>
      <c r="Z66"/>
    </row>
    <row r="67" spans="1:26" s="18" customFormat="1">
      <c r="A67" s="200"/>
      <c r="B67" s="217"/>
      <c r="C67" s="217"/>
      <c r="D67" s="217"/>
      <c r="E67" s="217"/>
      <c r="F67"/>
      <c r="M67"/>
      <c r="N67"/>
      <c r="O67"/>
      <c r="P67"/>
      <c r="Q67"/>
      <c r="R67"/>
      <c r="S67"/>
      <c r="T67"/>
      <c r="U67"/>
      <c r="V67"/>
      <c r="W67"/>
      <c r="X67"/>
      <c r="Y67"/>
      <c r="Z67"/>
    </row>
    <row r="68" spans="1:26" s="18" customFormat="1">
      <c r="A68" s="200"/>
      <c r="B68" s="217"/>
      <c r="C68" s="217"/>
      <c r="D68" s="217"/>
      <c r="E68" s="217"/>
      <c r="F68"/>
      <c r="M68"/>
      <c r="N68"/>
      <c r="O68"/>
      <c r="P68"/>
      <c r="Q68"/>
      <c r="R68"/>
      <c r="S68"/>
      <c r="T68"/>
      <c r="U68"/>
      <c r="V68"/>
      <c r="W68"/>
      <c r="X68"/>
      <c r="Y68"/>
      <c r="Z68"/>
    </row>
    <row r="69" spans="1:26" s="18" customFormat="1">
      <c r="A69" s="200"/>
      <c r="B69" s="217"/>
      <c r="C69" s="217"/>
      <c r="D69" s="217"/>
      <c r="E69" s="217"/>
      <c r="F69"/>
      <c r="M69"/>
      <c r="N69"/>
      <c r="O69"/>
      <c r="P69"/>
      <c r="Q69"/>
      <c r="R69"/>
      <c r="S69"/>
      <c r="T69"/>
      <c r="U69"/>
      <c r="V69"/>
      <c r="W69"/>
      <c r="X69"/>
      <c r="Y69"/>
      <c r="Z69"/>
    </row>
    <row r="70" spans="1:26" s="18" customFormat="1">
      <c r="A70" s="200"/>
      <c r="B70" s="217"/>
      <c r="C70" s="217"/>
      <c r="D70" s="217"/>
      <c r="E70" s="217"/>
      <c r="F70"/>
      <c r="M70"/>
      <c r="N70"/>
      <c r="O70"/>
      <c r="P70"/>
      <c r="Q70"/>
      <c r="R70"/>
      <c r="S70"/>
      <c r="T70"/>
      <c r="U70"/>
      <c r="V70"/>
      <c r="W70"/>
      <c r="X70"/>
      <c r="Y70"/>
      <c r="Z70"/>
    </row>
    <row r="71" spans="1:26">
      <c r="A71" s="200"/>
      <c r="B71" s="217"/>
      <c r="C71" s="217"/>
      <c r="D71" s="217"/>
      <c r="E71" s="217"/>
      <c r="G71" s="18"/>
      <c r="H71" s="18"/>
      <c r="I71" s="18"/>
      <c r="J71" s="18"/>
      <c r="K71" s="18"/>
    </row>
    <row r="72" spans="1:26">
      <c r="A72" s="215"/>
      <c r="B72" s="53"/>
      <c r="C72" s="53"/>
      <c r="D72" s="53"/>
      <c r="E72" s="53"/>
    </row>
    <row r="73" spans="1:26">
      <c r="A73" s="216"/>
      <c r="B73" s="53"/>
      <c r="C73" s="53"/>
      <c r="D73" s="53"/>
      <c r="E73" s="53"/>
    </row>
    <row r="74" spans="1:26">
      <c r="A74" s="215"/>
      <c r="B74" s="53"/>
      <c r="C74" s="53"/>
      <c r="D74" s="53"/>
      <c r="E74" s="53"/>
    </row>
    <row r="75" spans="1:26">
      <c r="A75" s="215"/>
      <c r="B75" s="53"/>
      <c r="C75" s="53"/>
      <c r="D75" s="53"/>
      <c r="E75" s="53"/>
    </row>
    <row r="76" spans="1:26">
      <c r="A76" s="215"/>
      <c r="B76" s="53"/>
      <c r="C76" s="53"/>
      <c r="D76" s="53"/>
      <c r="E76" s="53"/>
    </row>
    <row r="77" spans="1:26">
      <c r="A77" s="215"/>
      <c r="B77" s="53"/>
      <c r="C77" s="53"/>
      <c r="D77" s="53"/>
      <c r="E77" s="53"/>
    </row>
    <row r="78" spans="1:26">
      <c r="A78" s="215"/>
      <c r="B78" s="53"/>
      <c r="C78" s="53"/>
      <c r="D78" s="53"/>
      <c r="E78" s="53"/>
    </row>
    <row r="79" spans="1:26">
      <c r="A79" s="215"/>
      <c r="B79" s="53"/>
      <c r="C79" s="53"/>
      <c r="D79" s="53"/>
      <c r="E79" s="53"/>
    </row>
    <row r="80" spans="1:26">
      <c r="A80" s="215"/>
      <c r="B80" s="53"/>
      <c r="C80" s="53"/>
      <c r="D80" s="53"/>
      <c r="E80" s="53"/>
    </row>
    <row r="81" spans="1:5">
      <c r="A81" s="216"/>
      <c r="B81" s="53"/>
      <c r="C81" s="53"/>
      <c r="D81" s="53"/>
      <c r="E81" s="53"/>
    </row>
    <row r="82" spans="1:5">
      <c r="A82" s="215"/>
      <c r="B82" s="53"/>
      <c r="C82" s="53"/>
      <c r="D82" s="53"/>
      <c r="E82" s="53"/>
    </row>
    <row r="83" spans="1:5">
      <c r="A83" s="218"/>
      <c r="B83" s="53"/>
      <c r="C83" s="53"/>
      <c r="D83" s="53"/>
      <c r="E83" s="53"/>
    </row>
    <row r="84" spans="1:5">
      <c r="A84" s="215"/>
      <c r="B84" s="53"/>
      <c r="C84" s="53"/>
      <c r="D84" s="53"/>
      <c r="E84" s="53"/>
    </row>
    <row r="85" spans="1:5">
      <c r="A85" s="215"/>
      <c r="B85" s="53"/>
      <c r="C85" s="53"/>
      <c r="D85" s="53"/>
      <c r="E85" s="53"/>
    </row>
    <row r="86" spans="1:5">
      <c r="A86" s="215"/>
      <c r="B86" s="53"/>
      <c r="C86" s="53"/>
      <c r="D86" s="53"/>
      <c r="E86" s="53"/>
    </row>
    <row r="87" spans="1:5">
      <c r="A87" s="215"/>
      <c r="B87" s="53"/>
      <c r="C87" s="53"/>
      <c r="D87" s="53"/>
      <c r="E87" s="53"/>
    </row>
    <row r="88" spans="1:5">
      <c r="A88" s="215"/>
      <c r="B88" s="53"/>
      <c r="C88" s="53"/>
      <c r="D88" s="53"/>
      <c r="E88" s="53"/>
    </row>
    <row r="89" spans="1:5">
      <c r="A89" s="216"/>
      <c r="B89" s="53"/>
      <c r="C89" s="53"/>
      <c r="D89" s="53"/>
      <c r="E89" s="53"/>
    </row>
    <row r="90" spans="1:5">
      <c r="A90" s="215"/>
      <c r="B90" s="53"/>
      <c r="C90" s="53"/>
      <c r="D90" s="53"/>
      <c r="E90" s="53"/>
    </row>
    <row r="91" spans="1:5">
      <c r="A91" s="215"/>
      <c r="B91" s="53"/>
      <c r="C91" s="53"/>
      <c r="D91" s="53"/>
      <c r="E91" s="53"/>
    </row>
    <row r="92" spans="1:5">
      <c r="A92" s="215"/>
      <c r="B92" s="53"/>
      <c r="C92" s="53"/>
      <c r="D92" s="53"/>
      <c r="E92" s="53"/>
    </row>
    <row r="93" spans="1:5">
      <c r="A93" s="215"/>
      <c r="B93" s="53"/>
      <c r="C93" s="53"/>
      <c r="D93" s="53"/>
      <c r="E93" s="53"/>
    </row>
    <row r="94" spans="1:5">
      <c r="A94" s="215"/>
      <c r="B94" s="53"/>
      <c r="C94" s="53"/>
      <c r="D94" s="53"/>
      <c r="E94" s="53"/>
    </row>
    <row r="95" spans="1:5">
      <c r="A95" s="216"/>
      <c r="B95" s="53"/>
      <c r="C95" s="53"/>
      <c r="D95" s="53"/>
      <c r="E95" s="53"/>
    </row>
    <row r="96" spans="1:5">
      <c r="A96" s="215"/>
      <c r="B96" s="53"/>
      <c r="C96" s="53"/>
      <c r="D96" s="53"/>
      <c r="E96" s="53"/>
    </row>
    <row r="97" spans="1:5">
      <c r="A97" s="215"/>
      <c r="B97" s="53"/>
      <c r="C97" s="53"/>
      <c r="D97" s="53"/>
      <c r="E97" s="53"/>
    </row>
    <row r="98" spans="1:5">
      <c r="A98" s="215"/>
      <c r="B98" s="53"/>
      <c r="C98" s="53"/>
      <c r="D98" s="53"/>
      <c r="E98" s="53"/>
    </row>
    <row r="99" spans="1:5">
      <c r="A99" s="215"/>
      <c r="B99" s="53"/>
      <c r="C99" s="53"/>
      <c r="D99" s="53"/>
      <c r="E99" s="53"/>
    </row>
    <row r="100" spans="1:5">
      <c r="A100" s="202"/>
      <c r="B100" s="217"/>
      <c r="C100" s="217"/>
      <c r="D100" s="217"/>
      <c r="E100" s="217"/>
    </row>
    <row r="101" spans="1:5">
      <c r="A101" s="200"/>
      <c r="B101" s="217"/>
      <c r="C101" s="217"/>
      <c r="D101" s="217"/>
      <c r="E101" s="217"/>
    </row>
    <row r="102" spans="1:5">
      <c r="A102" s="200"/>
      <c r="B102" s="217"/>
      <c r="C102" s="217"/>
      <c r="D102" s="217"/>
      <c r="E102" s="217"/>
    </row>
    <row r="103" spans="1:5">
      <c r="A103" s="200"/>
      <c r="B103" s="217"/>
      <c r="C103" s="217"/>
      <c r="D103" s="217"/>
      <c r="E103" s="217"/>
    </row>
    <row r="104" spans="1:5">
      <c r="A104" s="200"/>
      <c r="B104" s="217"/>
      <c r="C104" s="217"/>
      <c r="D104" s="217"/>
      <c r="E104" s="217"/>
    </row>
    <row r="105" spans="1:5">
      <c r="A105" s="200"/>
      <c r="B105" s="217"/>
      <c r="C105" s="217"/>
      <c r="D105" s="217"/>
      <c r="E105" s="217"/>
    </row>
    <row r="106" spans="1:5">
      <c r="A106" s="200"/>
      <c r="B106" s="217"/>
      <c r="C106" s="217"/>
      <c r="D106" s="217"/>
      <c r="E106" s="217"/>
    </row>
    <row r="107" spans="1:5">
      <c r="A107" s="200"/>
      <c r="B107" s="217"/>
      <c r="C107" s="217"/>
      <c r="D107" s="217"/>
      <c r="E107" s="217"/>
    </row>
    <row r="108" spans="1:5">
      <c r="A108" s="200"/>
      <c r="B108" s="217"/>
      <c r="C108" s="217"/>
      <c r="D108" s="217"/>
      <c r="E108" s="217"/>
    </row>
    <row r="109" spans="1:5">
      <c r="A109" s="200"/>
      <c r="B109" s="217"/>
      <c r="C109" s="217"/>
      <c r="D109" s="217"/>
      <c r="E109" s="217"/>
    </row>
    <row r="110" spans="1:5">
      <c r="A110" s="200"/>
      <c r="B110" s="217"/>
      <c r="C110" s="217"/>
      <c r="D110" s="217"/>
      <c r="E110" s="217"/>
    </row>
    <row r="111" spans="1:5">
      <c r="A111" s="210"/>
      <c r="B111" s="217"/>
      <c r="C111" s="217"/>
      <c r="D111" s="217"/>
      <c r="E111" s="217"/>
    </row>
    <row r="112" spans="1:5">
      <c r="A112" s="210"/>
      <c r="B112" s="217"/>
      <c r="C112" s="217"/>
      <c r="D112" s="217"/>
      <c r="E112" s="217"/>
    </row>
    <row r="113" spans="1:5">
      <c r="A113" s="200"/>
      <c r="B113" s="217"/>
      <c r="C113" s="217"/>
      <c r="D113" s="217"/>
      <c r="E113" s="217"/>
    </row>
    <row r="114" spans="1:5">
      <c r="A114" s="200"/>
      <c r="B114" s="217"/>
      <c r="C114" s="217"/>
      <c r="D114" s="217"/>
      <c r="E114" s="217"/>
    </row>
    <row r="115" spans="1:5">
      <c r="A115" s="200"/>
      <c r="B115" s="217"/>
      <c r="C115" s="217"/>
      <c r="D115" s="217"/>
      <c r="E115" s="217"/>
    </row>
    <row r="116" spans="1:5">
      <c r="A116" s="215"/>
      <c r="B116" s="53"/>
      <c r="C116" s="53"/>
      <c r="D116" s="53"/>
      <c r="E116" s="53"/>
    </row>
    <row r="117" spans="1:5">
      <c r="A117" s="216"/>
      <c r="B117" s="53"/>
      <c r="C117" s="53"/>
      <c r="D117" s="53"/>
      <c r="E117" s="53"/>
    </row>
    <row r="118" spans="1:5">
      <c r="A118" s="215"/>
      <c r="B118" s="53"/>
      <c r="C118" s="53"/>
      <c r="D118" s="53"/>
      <c r="E118" s="53"/>
    </row>
    <row r="119" spans="1:5">
      <c r="A119" s="215"/>
      <c r="B119" s="53"/>
      <c r="C119" s="53"/>
      <c r="D119" s="53"/>
      <c r="E119" s="53"/>
    </row>
    <row r="120" spans="1:5">
      <c r="A120" s="216"/>
      <c r="B120" s="53"/>
      <c r="C120" s="53"/>
      <c r="D120" s="53"/>
      <c r="E120" s="53"/>
    </row>
    <row r="121" spans="1:5">
      <c r="A121" s="215"/>
      <c r="B121" s="53"/>
      <c r="C121" s="53"/>
      <c r="D121" s="53"/>
      <c r="E121" s="53"/>
    </row>
    <row r="122" spans="1:5">
      <c r="A122" s="215"/>
      <c r="B122" s="53"/>
      <c r="C122" s="53"/>
      <c r="D122" s="53"/>
      <c r="E122" s="53"/>
    </row>
    <row r="123" spans="1:5">
      <c r="A123" s="215"/>
      <c r="B123" s="53"/>
      <c r="C123" s="53"/>
      <c r="D123" s="53"/>
      <c r="E123" s="53"/>
    </row>
    <row r="124" spans="1:5">
      <c r="A124" s="215"/>
      <c r="B124" s="53"/>
      <c r="C124" s="53"/>
      <c r="D124" s="53"/>
      <c r="E124" s="53"/>
    </row>
    <row r="125" spans="1:5">
      <c r="A125" s="215"/>
      <c r="B125" s="53"/>
      <c r="C125" s="53"/>
      <c r="D125" s="53"/>
      <c r="E125" s="53"/>
    </row>
    <row r="126" spans="1:5">
      <c r="A126" s="215"/>
      <c r="B126" s="53"/>
      <c r="C126" s="53"/>
      <c r="D126" s="53"/>
      <c r="E126" s="53"/>
    </row>
    <row r="127" spans="1:5">
      <c r="A127" s="215"/>
      <c r="B127" s="53"/>
      <c r="C127" s="53"/>
      <c r="D127" s="53"/>
      <c r="E127" s="53"/>
    </row>
    <row r="128" spans="1:5">
      <c r="A128" s="215"/>
      <c r="B128" s="53"/>
      <c r="C128" s="53"/>
      <c r="D128" s="53"/>
      <c r="E128" s="53"/>
    </row>
    <row r="129" spans="1:5">
      <c r="A129" s="215"/>
      <c r="B129" s="53"/>
      <c r="C129" s="53"/>
      <c r="D129" s="53"/>
      <c r="E129" s="53"/>
    </row>
    <row r="130" spans="1:5">
      <c r="A130" s="215"/>
      <c r="B130" s="53"/>
      <c r="C130" s="53"/>
      <c r="D130" s="53"/>
      <c r="E130" s="53"/>
    </row>
    <row r="131" spans="1:5">
      <c r="A131" s="215"/>
      <c r="B131" s="53"/>
      <c r="C131" s="53"/>
      <c r="D131" s="53"/>
      <c r="E131" s="53"/>
    </row>
    <row r="132" spans="1:5">
      <c r="A132" s="215"/>
      <c r="B132" s="53"/>
      <c r="C132" s="53"/>
      <c r="D132" s="53"/>
      <c r="E132" s="53"/>
    </row>
    <row r="133" spans="1:5">
      <c r="A133" s="215"/>
      <c r="B133" s="53"/>
      <c r="C133" s="53"/>
      <c r="D133" s="53"/>
      <c r="E133" s="53"/>
    </row>
    <row r="134" spans="1:5">
      <c r="A134" s="215"/>
      <c r="B134" s="53"/>
      <c r="C134" s="53"/>
      <c r="D134" s="53"/>
      <c r="E134" s="53"/>
    </row>
    <row r="135" spans="1:5">
      <c r="A135" s="215"/>
      <c r="B135" s="53"/>
      <c r="C135" s="53"/>
      <c r="D135" s="53"/>
      <c r="E135" s="53"/>
    </row>
    <row r="136" spans="1:5">
      <c r="A136" s="215"/>
      <c r="B136" s="53"/>
      <c r="C136" s="53"/>
      <c r="D136" s="53"/>
      <c r="E136" s="53"/>
    </row>
    <row r="137" spans="1:5">
      <c r="A137" s="216"/>
      <c r="B137" s="53"/>
      <c r="C137" s="53"/>
      <c r="D137" s="53"/>
      <c r="E137" s="53"/>
    </row>
    <row r="138" spans="1:5">
      <c r="A138" s="215"/>
      <c r="B138" s="53"/>
      <c r="C138" s="53"/>
      <c r="D138" s="53"/>
      <c r="E138" s="53"/>
    </row>
    <row r="139" spans="1:5">
      <c r="A139" s="215"/>
      <c r="B139" s="53"/>
      <c r="C139" s="53"/>
      <c r="D139" s="53"/>
      <c r="E139" s="53"/>
    </row>
    <row r="140" spans="1:5">
      <c r="A140" s="215"/>
      <c r="B140" s="53"/>
      <c r="C140" s="53"/>
      <c r="D140" s="53"/>
      <c r="E140" s="53"/>
    </row>
    <row r="141" spans="1:5">
      <c r="A141" s="216"/>
      <c r="B141" s="53"/>
      <c r="C141" s="53"/>
      <c r="D141" s="53"/>
      <c r="E141" s="53"/>
    </row>
    <row r="142" spans="1:5">
      <c r="A142" s="215"/>
      <c r="B142" s="53"/>
      <c r="C142" s="53"/>
      <c r="D142" s="53"/>
      <c r="E142" s="53"/>
    </row>
    <row r="143" spans="1:5">
      <c r="A143" s="215"/>
      <c r="B143" s="53"/>
      <c r="C143" s="53"/>
      <c r="D143" s="53"/>
      <c r="E143" s="53"/>
    </row>
    <row r="144" spans="1:5">
      <c r="A144" s="215"/>
      <c r="B144" s="53"/>
      <c r="C144" s="53"/>
      <c r="D144" s="53"/>
      <c r="E144" s="53"/>
    </row>
    <row r="145" spans="1:5">
      <c r="A145" s="215"/>
      <c r="B145" s="53"/>
      <c r="C145" s="53"/>
      <c r="D145" s="53"/>
      <c r="E145" s="53"/>
    </row>
    <row r="146" spans="1:5">
      <c r="A146" s="215"/>
      <c r="B146" s="53"/>
      <c r="C146" s="53"/>
      <c r="D146" s="53"/>
      <c r="E146" s="53"/>
    </row>
    <row r="147" spans="1:5">
      <c r="A147" s="215"/>
      <c r="B147" s="53"/>
      <c r="C147" s="53"/>
      <c r="D147" s="53"/>
      <c r="E147" s="53"/>
    </row>
    <row r="148" spans="1:5">
      <c r="A148" s="215"/>
      <c r="B148" s="53"/>
      <c r="C148" s="53"/>
      <c r="D148" s="53"/>
      <c r="E148" s="53"/>
    </row>
    <row r="149" spans="1:5">
      <c r="A149" s="215"/>
      <c r="B149" s="53"/>
      <c r="C149" s="53"/>
      <c r="D149" s="53"/>
      <c r="E149" s="53"/>
    </row>
    <row r="150" spans="1:5">
      <c r="A150" s="215"/>
      <c r="B150" s="53"/>
      <c r="C150" s="53"/>
      <c r="D150" s="53"/>
      <c r="E150" s="53"/>
    </row>
    <row r="151" spans="1:5">
      <c r="A151" s="215"/>
      <c r="B151" s="53"/>
      <c r="C151" s="53"/>
      <c r="D151" s="53"/>
      <c r="E151" s="53"/>
    </row>
    <row r="152" spans="1:5">
      <c r="A152" s="215"/>
      <c r="B152" s="53"/>
      <c r="C152" s="53"/>
      <c r="D152" s="53"/>
      <c r="E152" s="53"/>
    </row>
    <row r="153" spans="1:5">
      <c r="A153" s="216"/>
      <c r="B153" s="53"/>
      <c r="C153" s="53"/>
      <c r="D153" s="53"/>
      <c r="E153" s="53"/>
    </row>
    <row r="154" spans="1:5">
      <c r="A154" s="215"/>
      <c r="B154" s="53"/>
      <c r="C154" s="53"/>
      <c r="D154" s="53"/>
      <c r="E154" s="53"/>
    </row>
    <row r="155" spans="1:5">
      <c r="A155" s="215"/>
      <c r="B155" s="53"/>
      <c r="C155" s="53"/>
      <c r="D155" s="53"/>
      <c r="E155" s="53"/>
    </row>
    <row r="156" spans="1:5">
      <c r="A156" s="216"/>
      <c r="B156" s="53"/>
      <c r="C156" s="53"/>
      <c r="D156" s="53"/>
      <c r="E156" s="53"/>
    </row>
    <row r="157" spans="1:5">
      <c r="A157" s="215"/>
      <c r="B157" s="53"/>
      <c r="C157" s="53"/>
      <c r="D157" s="53"/>
      <c r="E157" s="53"/>
    </row>
    <row r="158" spans="1:5">
      <c r="A158" s="215"/>
      <c r="B158" s="53"/>
      <c r="C158" s="53"/>
      <c r="D158" s="53"/>
      <c r="E158" s="53"/>
    </row>
    <row r="159" spans="1:5">
      <c r="A159" s="215"/>
      <c r="B159" s="53"/>
      <c r="C159" s="53"/>
      <c r="D159" s="53"/>
      <c r="E159" s="53"/>
    </row>
    <row r="160" spans="1:5">
      <c r="A160" s="215"/>
      <c r="B160" s="53"/>
      <c r="C160" s="53"/>
      <c r="D160" s="53"/>
      <c r="E160" s="53"/>
    </row>
    <row r="161" spans="1:5">
      <c r="A161" s="215"/>
      <c r="B161" s="53"/>
      <c r="C161" s="53"/>
      <c r="D161" s="53"/>
      <c r="E161" s="53"/>
    </row>
    <row r="162" spans="1:5">
      <c r="A162" s="215"/>
      <c r="B162" s="53"/>
      <c r="C162" s="53"/>
      <c r="D162" s="53"/>
      <c r="E162" s="53"/>
    </row>
    <row r="163" spans="1:5">
      <c r="A163" s="215"/>
      <c r="B163" s="53"/>
      <c r="C163" s="53"/>
      <c r="D163" s="53"/>
      <c r="E163" s="53"/>
    </row>
    <row r="164" spans="1:5">
      <c r="A164" s="215"/>
      <c r="B164" s="53"/>
      <c r="C164" s="53"/>
      <c r="D164" s="53"/>
      <c r="E164" s="53"/>
    </row>
    <row r="165" spans="1:5">
      <c r="A165" s="215"/>
      <c r="B165" s="53"/>
      <c r="C165" s="53"/>
      <c r="D165" s="53"/>
      <c r="E165" s="53"/>
    </row>
    <row r="166" spans="1:5">
      <c r="A166" s="215"/>
      <c r="B166" s="53"/>
      <c r="C166" s="53"/>
      <c r="D166" s="53"/>
      <c r="E166" s="53"/>
    </row>
    <row r="167" spans="1:5">
      <c r="A167" s="215"/>
      <c r="B167" s="53"/>
      <c r="C167" s="53"/>
      <c r="D167" s="53"/>
      <c r="E167" s="53"/>
    </row>
    <row r="168" spans="1:5">
      <c r="A168" s="215"/>
      <c r="B168" s="53"/>
      <c r="C168" s="53"/>
      <c r="D168" s="53"/>
      <c r="E168" s="53"/>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&amp;L_x000D_&amp;"calibri"&amp;12&amp;B13.3.6. Universidad Católica de Murcia. Evolución del alumnado matriculado en Grados según rama del conocimiento, titulación y sexo.&amp;R&amp;"calibri"&amp;10&amp;P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5.xml><?xml version="1.0" encoding="utf-8"?>
<worksheet xmlns="http://schemas.openxmlformats.org/spreadsheetml/2006/main" xmlns:r="http://schemas.openxmlformats.org/officeDocument/2006/relationships">
  <dimension ref="A1:Z39"/>
  <sheetViews>
    <sheetView topLeftCell="A19" zoomScaleNormal="100" workbookViewId="0">
      <selection activeCell="A4" sqref="A4:M28"/>
    </sheetView>
  </sheetViews>
  <sheetFormatPr baseColWidth="10" defaultRowHeight="15"/>
  <cols>
    <col min="1" max="1" width="27.5703125" customWidth="1"/>
    <col min="2" max="5" width="11.42578125" customWidth="1"/>
    <col min="6" max="7" width="11.5703125" customWidth="1"/>
    <col min="8" max="9" width="13.28515625" customWidth="1"/>
    <col min="10" max="10" width="10.140625" customWidth="1"/>
    <col min="13" max="13" width="8.140625" customWidth="1"/>
    <col min="14" max="19" width="6.5703125" customWidth="1"/>
  </cols>
  <sheetData>
    <row r="1" spans="1:26">
      <c r="A1" s="10" t="s">
        <v>410</v>
      </c>
      <c r="B1" s="21"/>
      <c r="C1" s="21"/>
      <c r="J1" s="22" t="s">
        <v>134</v>
      </c>
    </row>
    <row r="2" spans="1:26">
      <c r="A2" s="10"/>
    </row>
    <row r="3" spans="1:26">
      <c r="J3" s="24"/>
      <c r="K3" s="24"/>
      <c r="L3" s="24"/>
      <c r="M3" s="24"/>
      <c r="N3" s="24"/>
    </row>
    <row r="4" spans="1:26" s="221" customFormat="1">
      <c r="A4" s="380"/>
      <c r="B4" s="219" t="s">
        <v>288</v>
      </c>
      <c r="C4" s="219"/>
      <c r="D4" s="219" t="s">
        <v>296</v>
      </c>
      <c r="E4" s="219"/>
      <c r="F4" s="219" t="s">
        <v>297</v>
      </c>
      <c r="G4" s="219"/>
      <c r="H4" s="219" t="s">
        <v>298</v>
      </c>
      <c r="I4" s="219"/>
      <c r="J4" s="220"/>
      <c r="K4" s="220"/>
      <c r="L4" s="24"/>
      <c r="M4" s="24"/>
      <c r="N4" s="24"/>
      <c r="O4"/>
      <c r="P4"/>
      <c r="Q4"/>
      <c r="R4"/>
      <c r="S4"/>
      <c r="T4"/>
      <c r="U4"/>
      <c r="V4"/>
      <c r="W4"/>
      <c r="X4"/>
      <c r="Y4"/>
      <c r="Z4"/>
    </row>
    <row r="5" spans="1:26" s="98" customFormat="1">
      <c r="A5" s="381"/>
      <c r="B5" s="222" t="s">
        <v>199</v>
      </c>
      <c r="C5" s="223" t="s">
        <v>200</v>
      </c>
      <c r="D5" s="223" t="s">
        <v>199</v>
      </c>
      <c r="E5" s="223" t="s">
        <v>200</v>
      </c>
      <c r="F5" s="223" t="s">
        <v>199</v>
      </c>
      <c r="G5" s="223" t="s">
        <v>200</v>
      </c>
      <c r="H5" s="223" t="s">
        <v>199</v>
      </c>
      <c r="I5" s="223" t="s">
        <v>200</v>
      </c>
      <c r="J5" s="224"/>
      <c r="K5" s="141"/>
      <c r="L5" s="137"/>
      <c r="M5" s="137"/>
      <c r="N5" s="137"/>
      <c r="O5" s="137"/>
      <c r="P5" s="137"/>
      <c r="Q5" s="137"/>
      <c r="R5" s="137"/>
      <c r="S5" s="137"/>
      <c r="T5"/>
      <c r="U5"/>
      <c r="V5"/>
      <c r="W5"/>
      <c r="X5"/>
      <c r="Y5"/>
      <c r="Z5"/>
    </row>
    <row r="6" spans="1:26" s="98" customFormat="1">
      <c r="A6" s="168" t="s">
        <v>286</v>
      </c>
      <c r="B6" s="23"/>
      <c r="C6" s="134"/>
      <c r="D6" s="134"/>
      <c r="E6" s="134"/>
      <c r="F6" s="134"/>
      <c r="G6" s="134"/>
      <c r="H6" s="134"/>
      <c r="I6" s="134"/>
      <c r="J6" s="224"/>
      <c r="K6" s="101"/>
      <c r="L6" s="53"/>
      <c r="M6" s="53"/>
      <c r="N6" s="53"/>
      <c r="O6" s="53"/>
      <c r="P6" s="53"/>
      <c r="Q6" s="53"/>
      <c r="R6" s="53"/>
      <c r="S6" s="53"/>
      <c r="T6"/>
      <c r="U6"/>
      <c r="V6"/>
      <c r="W6"/>
      <c r="X6"/>
      <c r="Y6"/>
      <c r="Z6"/>
    </row>
    <row r="7" spans="1:26" s="24" customFormat="1" ht="15" customHeight="1">
      <c r="A7" s="175" t="s">
        <v>290</v>
      </c>
      <c r="B7" s="176">
        <v>2768</v>
      </c>
      <c r="C7" s="176">
        <v>4372</v>
      </c>
      <c r="D7" s="176">
        <v>1536</v>
      </c>
      <c r="E7" s="176">
        <v>2887</v>
      </c>
      <c r="F7" s="176">
        <v>360</v>
      </c>
      <c r="G7" s="176">
        <v>176</v>
      </c>
      <c r="H7" s="176">
        <v>872</v>
      </c>
      <c r="I7" s="176">
        <v>1309</v>
      </c>
      <c r="J7" s="225"/>
      <c r="K7" s="226"/>
      <c r="L7" s="53"/>
      <c r="M7" s="53"/>
      <c r="N7" s="53"/>
      <c r="O7" s="53"/>
      <c r="P7" s="53"/>
      <c r="Q7" s="53"/>
      <c r="R7" s="53"/>
      <c r="S7" s="53"/>
      <c r="T7"/>
      <c r="U7"/>
      <c r="V7"/>
      <c r="W7"/>
      <c r="X7"/>
      <c r="Y7"/>
      <c r="Z7"/>
    </row>
    <row r="8" spans="1:26" s="24" customFormat="1" ht="15" customHeight="1">
      <c r="A8" s="101" t="s">
        <v>319</v>
      </c>
      <c r="B8" s="46">
        <v>1283</v>
      </c>
      <c r="C8" s="46">
        <v>2343</v>
      </c>
      <c r="D8" s="46">
        <v>728</v>
      </c>
      <c r="E8" s="46">
        <v>1447</v>
      </c>
      <c r="F8" s="46">
        <v>28</v>
      </c>
      <c r="G8" s="46">
        <v>36</v>
      </c>
      <c r="H8" s="46">
        <v>526.99999999999898</v>
      </c>
      <c r="I8" s="46">
        <v>860.00000000000102</v>
      </c>
      <c r="J8" s="225"/>
      <c r="K8" s="226"/>
      <c r="L8" s="53"/>
      <c r="M8" s="53"/>
      <c r="N8" s="53"/>
      <c r="O8" s="53"/>
      <c r="P8" s="53"/>
      <c r="Q8" s="53"/>
      <c r="R8" s="53"/>
      <c r="S8" s="53"/>
      <c r="T8"/>
      <c r="U8"/>
      <c r="V8"/>
      <c r="W8"/>
      <c r="X8"/>
      <c r="Y8"/>
      <c r="Z8"/>
    </row>
    <row r="9" spans="1:26" s="24" customFormat="1" ht="16.5" customHeight="1">
      <c r="A9" s="101" t="s">
        <v>316</v>
      </c>
      <c r="B9" s="46">
        <v>540</v>
      </c>
      <c r="C9" s="46">
        <v>200</v>
      </c>
      <c r="D9" s="46">
        <v>103</v>
      </c>
      <c r="E9" s="46">
        <v>23</v>
      </c>
      <c r="F9" s="46">
        <v>332</v>
      </c>
      <c r="G9" s="46">
        <v>140</v>
      </c>
      <c r="H9" s="46">
        <v>105</v>
      </c>
      <c r="I9" s="46">
        <v>37</v>
      </c>
      <c r="J9" s="225"/>
      <c r="K9" s="226"/>
      <c r="L9" s="53"/>
      <c r="M9" s="53"/>
      <c r="N9" s="53"/>
      <c r="O9" s="53"/>
      <c r="P9" s="53"/>
      <c r="Q9" s="53"/>
      <c r="R9" s="53"/>
      <c r="S9" s="53"/>
      <c r="T9"/>
      <c r="U9"/>
      <c r="V9"/>
      <c r="W9"/>
      <c r="X9"/>
      <c r="Y9"/>
      <c r="Z9"/>
    </row>
    <row r="10" spans="1:26" s="24" customFormat="1">
      <c r="A10" s="101" t="s">
        <v>342</v>
      </c>
      <c r="B10" s="46">
        <v>226</v>
      </c>
      <c r="C10" s="46">
        <v>401</v>
      </c>
      <c r="D10" s="46">
        <v>225</v>
      </c>
      <c r="E10" s="46">
        <v>399</v>
      </c>
      <c r="F10" s="46"/>
      <c r="G10" s="46"/>
      <c r="H10" s="46">
        <v>0.999999999999999</v>
      </c>
      <c r="I10" s="46">
        <v>2</v>
      </c>
      <c r="J10" s="225"/>
      <c r="K10" s="226"/>
      <c r="L10" s="53"/>
      <c r="M10" s="53"/>
      <c r="N10" s="53"/>
      <c r="O10" s="53"/>
      <c r="P10" s="53"/>
      <c r="Q10" s="53"/>
      <c r="R10" s="53"/>
      <c r="S10" s="53"/>
      <c r="T10"/>
      <c r="U10"/>
      <c r="V10"/>
      <c r="W10"/>
      <c r="X10"/>
      <c r="Y10"/>
      <c r="Z10"/>
    </row>
    <row r="11" spans="1:26" s="24" customFormat="1">
      <c r="A11" s="101" t="s">
        <v>353</v>
      </c>
      <c r="B11" s="46">
        <v>550</v>
      </c>
      <c r="C11" s="46">
        <v>1194</v>
      </c>
      <c r="D11" s="46">
        <v>315</v>
      </c>
      <c r="E11" s="46">
        <v>793</v>
      </c>
      <c r="F11" s="46"/>
      <c r="G11" s="46"/>
      <c r="H11" s="46">
        <v>235</v>
      </c>
      <c r="I11" s="46">
        <v>401</v>
      </c>
      <c r="J11" s="225"/>
      <c r="K11" s="226"/>
      <c r="L11" s="53"/>
      <c r="M11" s="53"/>
      <c r="N11" s="53"/>
      <c r="O11" s="53"/>
      <c r="P11" s="53"/>
      <c r="Q11" s="53"/>
      <c r="R11" s="53"/>
      <c r="S11" s="53"/>
      <c r="T11"/>
      <c r="U11"/>
      <c r="V11"/>
      <c r="W11"/>
      <c r="X11"/>
      <c r="Y11"/>
      <c r="Z11"/>
    </row>
    <row r="12" spans="1:26" s="24" customFormat="1">
      <c r="A12" s="101" t="s">
        <v>364</v>
      </c>
      <c r="B12" s="46">
        <v>169</v>
      </c>
      <c r="C12" s="46">
        <v>234</v>
      </c>
      <c r="D12" s="46">
        <v>165</v>
      </c>
      <c r="E12" s="46">
        <v>225</v>
      </c>
      <c r="F12" s="46"/>
      <c r="G12" s="46"/>
      <c r="H12" s="46">
        <v>4.0000000000000098</v>
      </c>
      <c r="I12" s="46">
        <v>8.9999999999999893</v>
      </c>
      <c r="J12" s="225"/>
      <c r="K12" s="226"/>
      <c r="L12" s="53"/>
      <c r="M12" s="53"/>
      <c r="N12" s="53"/>
      <c r="O12" s="53"/>
      <c r="P12" s="53"/>
      <c r="Q12" s="53"/>
      <c r="R12" s="53"/>
      <c r="S12" s="53"/>
      <c r="T12"/>
      <c r="U12"/>
      <c r="V12"/>
      <c r="W12"/>
      <c r="X12"/>
      <c r="Y12"/>
      <c r="Z12"/>
    </row>
    <row r="13" spans="1:26" s="24" customFormat="1">
      <c r="A13" s="191" t="s">
        <v>294</v>
      </c>
      <c r="B13" s="192">
        <v>1349</v>
      </c>
      <c r="C13" s="192">
        <v>1905</v>
      </c>
      <c r="D13" s="192">
        <v>509</v>
      </c>
      <c r="E13" s="192">
        <v>1009</v>
      </c>
      <c r="F13" s="192">
        <v>126</v>
      </c>
      <c r="G13" s="192">
        <v>64</v>
      </c>
      <c r="H13" s="192">
        <v>714</v>
      </c>
      <c r="I13" s="192">
        <v>832</v>
      </c>
      <c r="J13" s="225"/>
      <c r="K13" s="226"/>
      <c r="L13" s="53"/>
      <c r="M13" s="53"/>
      <c r="N13" s="53"/>
      <c r="O13" s="53"/>
      <c r="P13" s="53"/>
      <c r="Q13" s="53"/>
      <c r="R13" s="53"/>
      <c r="S13" s="53"/>
      <c r="T13"/>
      <c r="U13"/>
      <c r="V13"/>
      <c r="W13"/>
      <c r="X13"/>
      <c r="Y13"/>
      <c r="Z13"/>
    </row>
    <row r="14" spans="1:26" s="24" customFormat="1">
      <c r="A14" s="101" t="s">
        <v>319</v>
      </c>
      <c r="B14" s="46">
        <v>856</v>
      </c>
      <c r="C14" s="46">
        <v>1194</v>
      </c>
      <c r="D14" s="46">
        <v>299</v>
      </c>
      <c r="E14" s="46">
        <v>611</v>
      </c>
      <c r="F14" s="46">
        <v>16</v>
      </c>
      <c r="G14" s="46">
        <v>18</v>
      </c>
      <c r="H14" s="46">
        <v>541</v>
      </c>
      <c r="I14" s="46">
        <v>565</v>
      </c>
      <c r="J14" s="225"/>
      <c r="K14" s="226"/>
      <c r="L14" s="53"/>
      <c r="M14" s="53"/>
      <c r="N14" s="53"/>
      <c r="O14" s="53"/>
      <c r="P14" s="53"/>
      <c r="Q14" s="53"/>
      <c r="R14" s="53"/>
      <c r="S14" s="53"/>
      <c r="T14"/>
      <c r="U14"/>
      <c r="V14"/>
      <c r="W14"/>
      <c r="X14"/>
      <c r="Y14"/>
      <c r="Z14"/>
    </row>
    <row r="15" spans="1:26" s="24" customFormat="1">
      <c r="A15" s="101" t="s">
        <v>316</v>
      </c>
      <c r="B15" s="46">
        <v>120</v>
      </c>
      <c r="C15" s="46">
        <v>48</v>
      </c>
      <c r="D15" s="46">
        <v>27</v>
      </c>
      <c r="E15" s="46">
        <v>3</v>
      </c>
      <c r="F15" s="46">
        <v>86</v>
      </c>
      <c r="G15" s="46">
        <v>43</v>
      </c>
      <c r="H15" s="46">
        <v>7</v>
      </c>
      <c r="I15" s="46">
        <v>2</v>
      </c>
      <c r="J15" s="225"/>
      <c r="K15" s="226"/>
      <c r="L15" s="53"/>
      <c r="M15" s="53"/>
      <c r="N15" s="53"/>
      <c r="O15" s="53"/>
      <c r="P15" s="53"/>
      <c r="Q15" s="53"/>
      <c r="R15" s="53"/>
      <c r="S15" s="53"/>
      <c r="T15"/>
      <c r="U15"/>
      <c r="V15"/>
      <c r="W15"/>
      <c r="X15"/>
      <c r="Y15"/>
      <c r="Z15"/>
    </row>
    <row r="16" spans="1:26" s="24" customFormat="1">
      <c r="A16" s="101" t="s">
        <v>342</v>
      </c>
      <c r="B16" s="46">
        <v>68</v>
      </c>
      <c r="C16" s="46">
        <v>83</v>
      </c>
      <c r="D16" s="46">
        <v>64</v>
      </c>
      <c r="E16" s="46">
        <v>78</v>
      </c>
      <c r="F16" s="46"/>
      <c r="G16" s="46"/>
      <c r="H16" s="46">
        <v>4</v>
      </c>
      <c r="I16" s="46">
        <v>5</v>
      </c>
      <c r="J16" s="225"/>
      <c r="K16" s="226"/>
      <c r="L16" s="53"/>
      <c r="M16" s="53"/>
      <c r="N16" s="53"/>
      <c r="O16" s="53"/>
      <c r="P16" s="53"/>
      <c r="Q16" s="53"/>
      <c r="R16" s="53"/>
      <c r="S16" s="53"/>
      <c r="T16"/>
      <c r="U16"/>
      <c r="V16"/>
      <c r="W16"/>
      <c r="X16"/>
      <c r="Y16"/>
      <c r="Z16"/>
    </row>
    <row r="17" spans="1:26" s="24" customFormat="1">
      <c r="A17" s="101" t="s">
        <v>353</v>
      </c>
      <c r="B17" s="46">
        <v>231</v>
      </c>
      <c r="C17" s="46">
        <v>521</v>
      </c>
      <c r="D17" s="46">
        <v>69</v>
      </c>
      <c r="E17" s="46">
        <v>261</v>
      </c>
      <c r="F17" s="46"/>
      <c r="G17" s="46"/>
      <c r="H17" s="46">
        <v>162</v>
      </c>
      <c r="I17" s="46">
        <v>260</v>
      </c>
      <c r="J17" s="225"/>
      <c r="K17" s="226"/>
      <c r="L17" s="53"/>
      <c r="M17" s="53"/>
      <c r="N17" s="53"/>
      <c r="O17" s="53"/>
      <c r="P17" s="53"/>
      <c r="Q17" s="53"/>
      <c r="R17" s="53"/>
      <c r="S17" s="53"/>
      <c r="T17"/>
      <c r="U17"/>
      <c r="V17"/>
      <c r="W17"/>
      <c r="X17"/>
      <c r="Y17"/>
      <c r="Z17"/>
    </row>
    <row r="18" spans="1:26">
      <c r="A18" s="101" t="s">
        <v>364</v>
      </c>
      <c r="B18" s="46">
        <v>74</v>
      </c>
      <c r="C18" s="46">
        <v>59</v>
      </c>
      <c r="D18" s="46">
        <v>50</v>
      </c>
      <c r="E18" s="46">
        <v>56</v>
      </c>
      <c r="F18" s="46">
        <v>24</v>
      </c>
      <c r="G18" s="46">
        <v>3</v>
      </c>
      <c r="H18" s="46"/>
      <c r="I18" s="46"/>
      <c r="J18" s="225"/>
      <c r="K18" s="226"/>
      <c r="L18" s="53"/>
      <c r="M18" s="53"/>
      <c r="N18" s="53"/>
      <c r="O18" s="53"/>
      <c r="P18" s="53"/>
      <c r="Q18" s="53"/>
      <c r="R18" s="53"/>
      <c r="S18" s="53"/>
    </row>
    <row r="19" spans="1:26">
      <c r="A19" s="227" t="s">
        <v>287</v>
      </c>
      <c r="B19" s="164"/>
      <c r="C19" s="164"/>
      <c r="D19" s="164"/>
      <c r="E19" s="164"/>
      <c r="F19" s="164"/>
      <c r="G19" s="164"/>
      <c r="H19" s="164"/>
      <c r="I19" s="164"/>
      <c r="J19" s="225"/>
    </row>
    <row r="20" spans="1:26">
      <c r="A20" s="175" t="s">
        <v>290</v>
      </c>
      <c r="B20" s="176">
        <v>2724</v>
      </c>
      <c r="C20" s="176">
        <v>4161</v>
      </c>
      <c r="D20" s="149">
        <v>1583</v>
      </c>
      <c r="E20" s="149">
        <v>2922</v>
      </c>
      <c r="F20" s="149">
        <v>389</v>
      </c>
      <c r="G20" s="149">
        <v>123</v>
      </c>
      <c r="H20" s="149">
        <v>752</v>
      </c>
      <c r="I20" s="149">
        <v>1116</v>
      </c>
      <c r="J20" s="225"/>
    </row>
    <row r="21" spans="1:26">
      <c r="A21" s="101" t="s">
        <v>319</v>
      </c>
      <c r="B21" s="46">
        <v>1202</v>
      </c>
      <c r="C21" s="46">
        <v>2142</v>
      </c>
      <c r="D21" s="46">
        <v>785</v>
      </c>
      <c r="E21" s="46">
        <v>1509</v>
      </c>
      <c r="F21" s="46">
        <v>35</v>
      </c>
      <c r="G21" s="46">
        <v>31</v>
      </c>
      <c r="H21" s="46">
        <v>382</v>
      </c>
      <c r="I21" s="46">
        <v>602</v>
      </c>
      <c r="J21" s="225"/>
      <c r="K21" s="141"/>
      <c r="L21" s="137"/>
      <c r="M21" s="137"/>
      <c r="N21" s="137"/>
      <c r="O21" s="137"/>
      <c r="P21" s="137"/>
      <c r="Q21" s="137"/>
      <c r="R21" s="137"/>
      <c r="S21" s="137"/>
    </row>
    <row r="22" spans="1:26">
      <c r="A22" s="101" t="s">
        <v>316</v>
      </c>
      <c r="B22" s="46">
        <v>577</v>
      </c>
      <c r="C22" s="46">
        <v>161</v>
      </c>
      <c r="D22" s="46">
        <v>109</v>
      </c>
      <c r="E22" s="46">
        <v>32</v>
      </c>
      <c r="F22" s="46">
        <v>354</v>
      </c>
      <c r="G22" s="46">
        <v>92</v>
      </c>
      <c r="H22" s="46">
        <v>114</v>
      </c>
      <c r="I22" s="46">
        <v>37</v>
      </c>
      <c r="J22" s="225"/>
      <c r="K22" s="101"/>
      <c r="L22" s="53"/>
      <c r="M22" s="53"/>
      <c r="N22" s="53"/>
      <c r="O22" s="53"/>
      <c r="P22" s="53"/>
      <c r="Q22" s="53"/>
      <c r="R22" s="53"/>
      <c r="S22" s="53"/>
    </row>
    <row r="23" spans="1:26">
      <c r="A23" s="101" t="s">
        <v>342</v>
      </c>
      <c r="B23" s="46">
        <v>197</v>
      </c>
      <c r="C23" s="46">
        <v>353</v>
      </c>
      <c r="D23" s="46">
        <v>196</v>
      </c>
      <c r="E23" s="46">
        <v>346</v>
      </c>
      <c r="F23" s="46"/>
      <c r="G23" s="46"/>
      <c r="H23" s="46">
        <v>1</v>
      </c>
      <c r="I23" s="46">
        <v>7</v>
      </c>
      <c r="J23" s="225"/>
      <c r="K23" s="226"/>
    </row>
    <row r="24" spans="1:26">
      <c r="A24" s="101" t="s">
        <v>353</v>
      </c>
      <c r="B24" s="46">
        <v>552</v>
      </c>
      <c r="C24" s="46">
        <v>1272</v>
      </c>
      <c r="D24" s="46">
        <v>300</v>
      </c>
      <c r="E24" s="46">
        <v>813</v>
      </c>
      <c r="F24" s="46"/>
      <c r="G24" s="46"/>
      <c r="H24" s="46">
        <v>252</v>
      </c>
      <c r="I24" s="46">
        <v>459</v>
      </c>
      <c r="J24" s="225"/>
      <c r="K24" s="226"/>
    </row>
    <row r="25" spans="1:26">
      <c r="A25" s="101" t="s">
        <v>364</v>
      </c>
      <c r="B25" s="46">
        <v>196</v>
      </c>
      <c r="C25" s="46">
        <v>233</v>
      </c>
      <c r="D25" s="46">
        <v>193</v>
      </c>
      <c r="E25" s="46">
        <v>222</v>
      </c>
      <c r="F25" s="46"/>
      <c r="G25" s="46"/>
      <c r="H25" s="46">
        <v>3</v>
      </c>
      <c r="I25" s="46">
        <v>11</v>
      </c>
      <c r="J25" s="225"/>
      <c r="K25" s="226"/>
    </row>
    <row r="26" spans="1:26">
      <c r="A26" s="191" t="s">
        <v>294</v>
      </c>
      <c r="B26" s="149">
        <v>1446</v>
      </c>
      <c r="C26" s="149">
        <v>1923</v>
      </c>
      <c r="D26" s="149">
        <v>559</v>
      </c>
      <c r="E26" s="149">
        <v>918</v>
      </c>
      <c r="F26" s="149">
        <v>141</v>
      </c>
      <c r="G26" s="149">
        <v>82</v>
      </c>
      <c r="H26" s="149">
        <v>746</v>
      </c>
      <c r="I26" s="149">
        <v>923</v>
      </c>
      <c r="J26" s="225"/>
      <c r="K26" s="226"/>
    </row>
    <row r="27" spans="1:26">
      <c r="A27" s="101" t="s">
        <v>319</v>
      </c>
      <c r="B27" s="46">
        <v>937</v>
      </c>
      <c r="C27" s="46">
        <v>1262</v>
      </c>
      <c r="D27" s="46">
        <v>347</v>
      </c>
      <c r="E27" s="46">
        <v>575</v>
      </c>
      <c r="F27" s="46">
        <v>24</v>
      </c>
      <c r="G27" s="46">
        <v>33</v>
      </c>
      <c r="H27" s="46">
        <v>566</v>
      </c>
      <c r="I27" s="46">
        <v>654</v>
      </c>
      <c r="J27" s="225"/>
      <c r="K27" s="226"/>
    </row>
    <row r="28" spans="1:26">
      <c r="A28" s="101" t="s">
        <v>316</v>
      </c>
      <c r="B28" s="46">
        <v>143</v>
      </c>
      <c r="C28" s="46">
        <v>54</v>
      </c>
      <c r="D28" s="46">
        <v>20</v>
      </c>
      <c r="E28" s="46">
        <v>4</v>
      </c>
      <c r="F28" s="46">
        <v>108</v>
      </c>
      <c r="G28" s="46">
        <v>47</v>
      </c>
      <c r="H28" s="46">
        <v>15</v>
      </c>
      <c r="I28" s="46">
        <v>3</v>
      </c>
      <c r="J28" s="225"/>
      <c r="K28" s="101"/>
      <c r="L28" s="53"/>
      <c r="M28" s="53"/>
      <c r="N28" s="53"/>
      <c r="O28" s="53"/>
      <c r="P28" s="53"/>
      <c r="Q28" s="53"/>
      <c r="R28" s="53"/>
      <c r="S28" s="53"/>
    </row>
    <row r="29" spans="1:26">
      <c r="A29" s="101" t="s">
        <v>342</v>
      </c>
      <c r="B29" s="46">
        <v>75</v>
      </c>
      <c r="C29" s="46">
        <v>101</v>
      </c>
      <c r="D29" s="46">
        <v>66</v>
      </c>
      <c r="E29" s="46">
        <v>84</v>
      </c>
      <c r="F29" s="46"/>
      <c r="G29" s="46"/>
      <c r="H29" s="46">
        <v>9</v>
      </c>
      <c r="I29" s="46">
        <v>17</v>
      </c>
      <c r="J29" s="225"/>
      <c r="K29" s="226"/>
    </row>
    <row r="30" spans="1:26">
      <c r="A30" s="101" t="s">
        <v>353</v>
      </c>
      <c r="B30" s="46">
        <v>231</v>
      </c>
      <c r="C30" s="46">
        <v>461</v>
      </c>
      <c r="D30" s="46">
        <v>75</v>
      </c>
      <c r="E30" s="46">
        <v>212</v>
      </c>
      <c r="F30" s="46"/>
      <c r="G30" s="46"/>
      <c r="H30" s="46">
        <v>156</v>
      </c>
      <c r="I30" s="46">
        <v>249</v>
      </c>
      <c r="J30" s="225"/>
      <c r="K30" s="226"/>
    </row>
    <row r="31" spans="1:26">
      <c r="A31" s="101" t="s">
        <v>364</v>
      </c>
      <c r="B31" s="46">
        <v>60</v>
      </c>
      <c r="C31" s="46">
        <v>45</v>
      </c>
      <c r="D31" s="46">
        <v>51</v>
      </c>
      <c r="E31" s="46">
        <v>43</v>
      </c>
      <c r="F31" s="46">
        <v>9</v>
      </c>
      <c r="G31" s="46">
        <v>2</v>
      </c>
      <c r="H31" s="46"/>
      <c r="I31" s="46"/>
      <c r="J31" s="225"/>
      <c r="K31" s="226"/>
    </row>
    <row r="32" spans="1:26">
      <c r="A32" s="228"/>
      <c r="B32" s="164"/>
      <c r="C32" s="164"/>
      <c r="D32" s="164"/>
      <c r="E32" s="164"/>
      <c r="F32" s="164"/>
      <c r="G32" s="164"/>
      <c r="H32" s="164"/>
      <c r="I32" s="164"/>
      <c r="J32" s="24"/>
      <c r="K32" s="24"/>
      <c r="L32" s="24"/>
      <c r="M32" s="24"/>
      <c r="N32" s="24"/>
    </row>
    <row r="33" spans="1:14">
      <c r="J33" s="24"/>
      <c r="K33" s="24"/>
      <c r="L33" s="24"/>
      <c r="M33" s="24"/>
      <c r="N33" s="24"/>
    </row>
    <row r="34" spans="1:14">
      <c r="A34" s="155" t="s">
        <v>299</v>
      </c>
      <c r="J34" s="24"/>
      <c r="K34" s="24"/>
      <c r="L34" s="24"/>
      <c r="M34" s="24"/>
      <c r="N34" s="24"/>
    </row>
    <row r="35" spans="1:14">
      <c r="J35" s="24"/>
      <c r="K35" s="24"/>
      <c r="L35" s="24"/>
      <c r="M35" s="24"/>
      <c r="N35" s="24"/>
    </row>
    <row r="36" spans="1:14">
      <c r="J36" s="24"/>
      <c r="K36" s="24"/>
      <c r="L36" s="24"/>
      <c r="M36" s="24"/>
      <c r="N36" s="24"/>
    </row>
    <row r="37" spans="1:14">
      <c r="J37" s="24"/>
      <c r="K37" s="24"/>
      <c r="L37" s="24"/>
      <c r="M37" s="24"/>
      <c r="N37" s="24"/>
    </row>
    <row r="38" spans="1:14">
      <c r="J38" s="24"/>
      <c r="K38" s="24"/>
      <c r="L38" s="24"/>
      <c r="M38" s="24"/>
      <c r="N38" s="24"/>
    </row>
    <row r="39" spans="1:14">
      <c r="J39" s="24"/>
      <c r="K39" s="24"/>
      <c r="L39" s="24"/>
      <c r="M39" s="24"/>
      <c r="N39" s="24"/>
    </row>
  </sheetData>
  <mergeCells count="1">
    <mergeCell ref="A4:A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&amp;L_x000D_&amp;"calibri"&amp;12&amp;B13.3.7. Alumnado egresado según tipo de titulación, rama del conocimiento, Universidad y sexo.&amp;R&amp;"calibri"&amp;10&amp;P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6.xml><?xml version="1.0" encoding="utf-8"?>
<worksheet xmlns="http://schemas.openxmlformats.org/spreadsheetml/2006/main" xmlns:r="http://schemas.openxmlformats.org/officeDocument/2006/relationships">
  <dimension ref="A1:Y26"/>
  <sheetViews>
    <sheetView topLeftCell="A10" zoomScaleNormal="100" workbookViewId="0">
      <selection activeCell="A4" sqref="A4:M28"/>
    </sheetView>
  </sheetViews>
  <sheetFormatPr baseColWidth="10" defaultRowHeight="15"/>
  <cols>
    <col min="1" max="1" width="20.28515625" customWidth="1"/>
    <col min="2" max="2" width="13.140625" customWidth="1"/>
    <col min="3" max="3" width="9" customWidth="1"/>
    <col min="4" max="4" width="12.5703125" customWidth="1"/>
    <col min="5" max="5" width="17.42578125" customWidth="1"/>
    <col min="8" max="8" width="12.7109375" customWidth="1"/>
    <col min="9" max="9" width="20.140625" customWidth="1"/>
  </cols>
  <sheetData>
    <row r="1" spans="1:25">
      <c r="A1" s="11" t="s">
        <v>411</v>
      </c>
      <c r="J1" s="22" t="s">
        <v>134</v>
      </c>
    </row>
    <row r="2" spans="1:25">
      <c r="A2" s="11"/>
    </row>
    <row r="4" spans="1:25">
      <c r="A4" s="147"/>
      <c r="B4" s="147" t="s">
        <v>286</v>
      </c>
      <c r="C4" s="147"/>
      <c r="D4" s="147"/>
      <c r="E4" s="147"/>
      <c r="F4" s="147" t="s">
        <v>287</v>
      </c>
      <c r="G4" s="147"/>
      <c r="H4" s="147"/>
      <c r="I4" s="147"/>
    </row>
    <row r="5" spans="1:25" s="231" customFormat="1" ht="30" customHeight="1">
      <c r="A5" s="229"/>
      <c r="B5" s="230" t="s">
        <v>288</v>
      </c>
      <c r="C5" s="230" t="s">
        <v>296</v>
      </c>
      <c r="D5" s="230" t="s">
        <v>297</v>
      </c>
      <c r="E5" s="230" t="s">
        <v>298</v>
      </c>
      <c r="F5" s="230" t="s">
        <v>288</v>
      </c>
      <c r="G5" s="230" t="s">
        <v>296</v>
      </c>
      <c r="H5" s="230" t="s">
        <v>297</v>
      </c>
      <c r="I5" s="230" t="s">
        <v>298</v>
      </c>
      <c r="J5"/>
      <c r="K5"/>
      <c r="L5"/>
      <c r="M5"/>
      <c r="N5"/>
      <c r="O5"/>
      <c r="P5"/>
      <c r="Q5"/>
      <c r="R5"/>
      <c r="S5"/>
      <c r="T5"/>
      <c r="U5"/>
      <c r="V5"/>
      <c r="W5"/>
      <c r="X5"/>
      <c r="Y5"/>
    </row>
    <row r="6" spans="1:25">
      <c r="A6" s="54" t="s">
        <v>139</v>
      </c>
      <c r="B6" s="55"/>
      <c r="C6" s="55"/>
      <c r="D6" s="55"/>
      <c r="E6" s="55"/>
      <c r="F6" s="55"/>
      <c r="G6" s="55"/>
      <c r="H6" s="55"/>
      <c r="I6" s="55"/>
    </row>
    <row r="7" spans="1:25">
      <c r="A7" s="232" t="s">
        <v>310</v>
      </c>
      <c r="B7" s="149">
        <v>7140</v>
      </c>
      <c r="C7" s="149">
        <v>4423</v>
      </c>
      <c r="D7" s="149">
        <v>536</v>
      </c>
      <c r="E7" s="149">
        <v>2181</v>
      </c>
      <c r="F7" s="149">
        <v>6885</v>
      </c>
      <c r="G7" s="149">
        <v>4505</v>
      </c>
      <c r="H7" s="149">
        <v>512</v>
      </c>
      <c r="I7" s="149">
        <v>1868</v>
      </c>
    </row>
    <row r="8" spans="1:25">
      <c r="A8" s="232" t="s">
        <v>311</v>
      </c>
      <c r="B8" s="46">
        <v>4351</v>
      </c>
      <c r="C8" s="46">
        <v>3265</v>
      </c>
      <c r="D8" s="46">
        <v>282</v>
      </c>
      <c r="E8" s="46">
        <v>804</v>
      </c>
      <c r="F8" s="46">
        <v>4520</v>
      </c>
      <c r="G8" s="46">
        <v>3344</v>
      </c>
      <c r="H8" s="46">
        <v>308</v>
      </c>
      <c r="I8" s="46">
        <v>868</v>
      </c>
    </row>
    <row r="9" spans="1:25">
      <c r="A9" s="232" t="s">
        <v>312</v>
      </c>
      <c r="B9" s="46">
        <v>1718</v>
      </c>
      <c r="C9" s="46">
        <v>810</v>
      </c>
      <c r="D9" s="46">
        <v>198</v>
      </c>
      <c r="E9" s="46">
        <v>710</v>
      </c>
      <c r="F9" s="46">
        <v>1446</v>
      </c>
      <c r="G9" s="46">
        <v>789</v>
      </c>
      <c r="H9" s="46">
        <v>165</v>
      </c>
      <c r="I9" s="46">
        <v>492</v>
      </c>
    </row>
    <row r="10" spans="1:25">
      <c r="A10" s="232" t="s">
        <v>313</v>
      </c>
      <c r="B10" s="46">
        <v>747</v>
      </c>
      <c r="C10" s="46">
        <v>204</v>
      </c>
      <c r="D10" s="46">
        <v>52</v>
      </c>
      <c r="E10" s="46">
        <v>491</v>
      </c>
      <c r="F10" s="46">
        <v>586</v>
      </c>
      <c r="G10" s="46">
        <v>215</v>
      </c>
      <c r="H10" s="46">
        <v>32</v>
      </c>
      <c r="I10" s="46">
        <v>339</v>
      </c>
    </row>
    <row r="11" spans="1:25">
      <c r="A11" s="232" t="s">
        <v>314</v>
      </c>
      <c r="B11" s="46">
        <v>324</v>
      </c>
      <c r="C11" s="46">
        <v>144</v>
      </c>
      <c r="D11" s="46">
        <v>4</v>
      </c>
      <c r="E11" s="46">
        <v>176</v>
      </c>
      <c r="F11" s="46">
        <v>333</v>
      </c>
      <c r="G11" s="46">
        <v>157</v>
      </c>
      <c r="H11" s="46">
        <v>7</v>
      </c>
      <c r="I11" s="46">
        <v>169</v>
      </c>
    </row>
    <row r="12" spans="1:25">
      <c r="A12" s="54" t="s">
        <v>199</v>
      </c>
      <c r="B12" s="152"/>
      <c r="C12" s="152"/>
      <c r="D12" s="152"/>
      <c r="E12" s="152"/>
      <c r="F12" s="152"/>
      <c r="G12" s="152"/>
      <c r="H12" s="152"/>
      <c r="I12" s="152"/>
    </row>
    <row r="13" spans="1:25">
      <c r="A13" s="232" t="s">
        <v>310</v>
      </c>
      <c r="B13" s="149">
        <v>2768</v>
      </c>
      <c r="C13" s="149">
        <v>1536</v>
      </c>
      <c r="D13" s="149">
        <v>360</v>
      </c>
      <c r="E13" s="149">
        <v>872</v>
      </c>
      <c r="F13" s="149">
        <v>2724</v>
      </c>
      <c r="G13" s="149">
        <v>1583</v>
      </c>
      <c r="H13" s="149">
        <v>389</v>
      </c>
      <c r="I13" s="149">
        <v>752</v>
      </c>
    </row>
    <row r="14" spans="1:25">
      <c r="A14" s="232" t="s">
        <v>311</v>
      </c>
      <c r="B14" s="46">
        <v>1579</v>
      </c>
      <c r="C14" s="46">
        <v>1048</v>
      </c>
      <c r="D14" s="46">
        <v>190</v>
      </c>
      <c r="E14" s="46">
        <v>341</v>
      </c>
      <c r="F14" s="46">
        <v>1677</v>
      </c>
      <c r="G14" s="46">
        <v>1106</v>
      </c>
      <c r="H14" s="46">
        <v>236</v>
      </c>
      <c r="I14" s="46">
        <v>335</v>
      </c>
    </row>
    <row r="15" spans="1:25">
      <c r="A15" s="232" t="s">
        <v>312</v>
      </c>
      <c r="B15" s="46">
        <v>777</v>
      </c>
      <c r="C15" s="46">
        <v>351</v>
      </c>
      <c r="D15" s="46">
        <v>126</v>
      </c>
      <c r="E15" s="46">
        <v>300</v>
      </c>
      <c r="F15" s="46">
        <v>666</v>
      </c>
      <c r="G15" s="46">
        <v>321</v>
      </c>
      <c r="H15" s="46">
        <v>119</v>
      </c>
      <c r="I15" s="46">
        <v>226</v>
      </c>
    </row>
    <row r="16" spans="1:25">
      <c r="A16" s="232" t="s">
        <v>313</v>
      </c>
      <c r="B16" s="46">
        <v>291</v>
      </c>
      <c r="C16" s="46">
        <v>84</v>
      </c>
      <c r="D16" s="46">
        <v>41</v>
      </c>
      <c r="E16" s="46">
        <v>166</v>
      </c>
      <c r="F16" s="46">
        <v>268</v>
      </c>
      <c r="G16" s="46">
        <v>107</v>
      </c>
      <c r="H16" s="46">
        <v>28</v>
      </c>
      <c r="I16" s="46">
        <v>133</v>
      </c>
    </row>
    <row r="17" spans="1:9">
      <c r="A17" s="232" t="s">
        <v>314</v>
      </c>
      <c r="B17" s="46">
        <v>121</v>
      </c>
      <c r="C17" s="46">
        <v>53</v>
      </c>
      <c r="D17" s="46">
        <v>3</v>
      </c>
      <c r="E17" s="46">
        <v>65</v>
      </c>
      <c r="F17" s="46">
        <v>113</v>
      </c>
      <c r="G17" s="46">
        <v>49</v>
      </c>
      <c r="H17" s="46">
        <v>6</v>
      </c>
      <c r="I17" s="46">
        <v>58</v>
      </c>
    </row>
    <row r="18" spans="1:9">
      <c r="A18" s="54" t="s">
        <v>200</v>
      </c>
      <c r="B18" s="152"/>
      <c r="C18" s="152"/>
      <c r="D18" s="152"/>
      <c r="E18" s="152"/>
      <c r="F18" s="152"/>
      <c r="G18" s="152"/>
      <c r="H18" s="152"/>
      <c r="I18" s="152"/>
    </row>
    <row r="19" spans="1:9">
      <c r="A19" s="232" t="s">
        <v>310</v>
      </c>
      <c r="B19" s="149">
        <v>4372</v>
      </c>
      <c r="C19" s="149">
        <v>2887</v>
      </c>
      <c r="D19" s="149">
        <v>176</v>
      </c>
      <c r="E19" s="149">
        <v>1309</v>
      </c>
      <c r="F19" s="149">
        <v>4161</v>
      </c>
      <c r="G19" s="149">
        <v>2922</v>
      </c>
      <c r="H19" s="149">
        <v>123</v>
      </c>
      <c r="I19" s="149">
        <v>1116</v>
      </c>
    </row>
    <row r="20" spans="1:9">
      <c r="A20" s="232" t="s">
        <v>311</v>
      </c>
      <c r="B20" s="46">
        <v>2772</v>
      </c>
      <c r="C20" s="46">
        <v>2217</v>
      </c>
      <c r="D20" s="46">
        <v>92</v>
      </c>
      <c r="E20" s="46">
        <v>463</v>
      </c>
      <c r="F20" s="46">
        <v>2843</v>
      </c>
      <c r="G20" s="46">
        <v>2238</v>
      </c>
      <c r="H20" s="46">
        <v>72</v>
      </c>
      <c r="I20" s="46">
        <v>533</v>
      </c>
    </row>
    <row r="21" spans="1:9">
      <c r="A21" s="232" t="s">
        <v>312</v>
      </c>
      <c r="B21" s="46">
        <v>941</v>
      </c>
      <c r="C21" s="46">
        <v>459</v>
      </c>
      <c r="D21" s="46">
        <v>72</v>
      </c>
      <c r="E21" s="46">
        <v>410</v>
      </c>
      <c r="F21" s="46">
        <v>780</v>
      </c>
      <c r="G21" s="46">
        <v>468</v>
      </c>
      <c r="H21" s="46">
        <v>46</v>
      </c>
      <c r="I21" s="46">
        <v>266</v>
      </c>
    </row>
    <row r="22" spans="1:9">
      <c r="A22" s="232" t="s">
        <v>313</v>
      </c>
      <c r="B22" s="46">
        <v>456</v>
      </c>
      <c r="C22" s="46">
        <v>120</v>
      </c>
      <c r="D22" s="46">
        <v>11</v>
      </c>
      <c r="E22" s="46">
        <v>325</v>
      </c>
      <c r="F22" s="46">
        <v>318</v>
      </c>
      <c r="G22" s="46">
        <v>108</v>
      </c>
      <c r="H22" s="46">
        <v>4</v>
      </c>
      <c r="I22" s="46">
        <v>206</v>
      </c>
    </row>
    <row r="23" spans="1:9">
      <c r="A23" s="232" t="s">
        <v>314</v>
      </c>
      <c r="B23" s="46">
        <v>203</v>
      </c>
      <c r="C23" s="46">
        <v>91</v>
      </c>
      <c r="D23" s="46">
        <v>1</v>
      </c>
      <c r="E23" s="46">
        <v>111</v>
      </c>
      <c r="F23" s="46">
        <v>220</v>
      </c>
      <c r="G23" s="46">
        <v>108</v>
      </c>
      <c r="H23" s="46">
        <v>1</v>
      </c>
      <c r="I23" s="46">
        <v>111</v>
      </c>
    </row>
    <row r="24" spans="1:9">
      <c r="A24" s="58"/>
      <c r="B24" s="58"/>
      <c r="C24" s="58"/>
      <c r="D24" s="58"/>
      <c r="E24" s="58"/>
      <c r="F24" s="58"/>
      <c r="G24" s="58"/>
      <c r="H24" s="58"/>
      <c r="I24" s="58"/>
    </row>
    <row r="26" spans="1:9">
      <c r="A26" s="155" t="s">
        <v>299</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&amp;L_x000D_&amp;"calibri"&amp;12&amp;B13.3.8. Alumnado egresado en Grados  según sexo, grupos de edad y Universidad.&amp;R&amp;"calibri"&amp;10&amp;P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7.xml><?xml version="1.0" encoding="utf-8"?>
<worksheet xmlns="http://schemas.openxmlformats.org/spreadsheetml/2006/main" xmlns:r="http://schemas.openxmlformats.org/officeDocument/2006/relationships">
  <dimension ref="A1:AH33"/>
  <sheetViews>
    <sheetView topLeftCell="A13" zoomScaleNormal="100" workbookViewId="0">
      <selection activeCell="A4" sqref="A4:M28"/>
    </sheetView>
  </sheetViews>
  <sheetFormatPr baseColWidth="10" defaultRowHeight="15"/>
  <cols>
    <col min="1" max="1" width="28.5703125" customWidth="1"/>
    <col min="2" max="2" width="6.140625" customWidth="1"/>
    <col min="3" max="3" width="7.42578125" customWidth="1"/>
    <col min="4" max="4" width="7" customWidth="1"/>
    <col min="5" max="6" width="6.85546875" customWidth="1"/>
    <col min="7" max="7" width="5.28515625" customWidth="1"/>
    <col min="8" max="8" width="6.7109375" customWidth="1"/>
    <col min="9" max="9" width="7.42578125" customWidth="1"/>
    <col min="10" max="10" width="7.5703125" customWidth="1"/>
    <col min="11" max="11" width="7.28515625" customWidth="1"/>
    <col min="12" max="12" width="5.28515625" customWidth="1"/>
    <col min="13" max="13" width="7.5703125" customWidth="1"/>
    <col min="14" max="14" width="6.7109375" customWidth="1"/>
    <col min="15" max="15" width="7.140625" customWidth="1"/>
    <col min="16" max="16" width="6.7109375" customWidth="1"/>
    <col min="19" max="19" width="22.85546875" customWidth="1"/>
  </cols>
  <sheetData>
    <row r="1" spans="1:34">
      <c r="A1" s="11" t="s">
        <v>412</v>
      </c>
      <c r="B1" s="21"/>
      <c r="C1" s="21"/>
      <c r="D1" s="21"/>
      <c r="E1" s="21"/>
      <c r="Q1" s="22" t="s">
        <v>134</v>
      </c>
    </row>
    <row r="4" spans="1:34">
      <c r="A4" s="382"/>
      <c r="B4" s="233" t="s">
        <v>139</v>
      </c>
      <c r="C4" s="233"/>
      <c r="D4" s="233"/>
      <c r="E4" s="233"/>
      <c r="F4" s="233"/>
      <c r="G4" s="233" t="s">
        <v>199</v>
      </c>
      <c r="H4" s="233"/>
      <c r="I4" s="233"/>
      <c r="J4" s="233"/>
      <c r="K4" s="233"/>
      <c r="L4" s="233" t="s">
        <v>200</v>
      </c>
      <c r="M4" s="233"/>
      <c r="N4" s="233"/>
      <c r="O4" s="233"/>
      <c r="P4" s="233"/>
    </row>
    <row r="5" spans="1:34" s="185" customFormat="1" ht="42.75" customHeight="1">
      <c r="A5" s="383"/>
      <c r="B5" s="234" t="s">
        <v>413</v>
      </c>
      <c r="C5" s="234" t="s">
        <v>311</v>
      </c>
      <c r="D5" s="234" t="s">
        <v>312</v>
      </c>
      <c r="E5" s="234" t="s">
        <v>313</v>
      </c>
      <c r="F5" s="234" t="s">
        <v>314</v>
      </c>
      <c r="G5" s="234" t="s">
        <v>271</v>
      </c>
      <c r="H5" s="234" t="s">
        <v>311</v>
      </c>
      <c r="I5" s="234" t="s">
        <v>312</v>
      </c>
      <c r="J5" s="234" t="s">
        <v>313</v>
      </c>
      <c r="K5" s="234" t="s">
        <v>314</v>
      </c>
      <c r="L5" s="234" t="s">
        <v>413</v>
      </c>
      <c r="M5" s="234" t="s">
        <v>311</v>
      </c>
      <c r="N5" s="234" t="s">
        <v>312</v>
      </c>
      <c r="O5" s="234" t="s">
        <v>313</v>
      </c>
      <c r="P5" s="234" t="s">
        <v>314</v>
      </c>
      <c r="R5"/>
      <c r="S5"/>
      <c r="T5"/>
      <c r="U5"/>
      <c r="V5"/>
      <c r="W5"/>
      <c r="X5"/>
      <c r="Y5"/>
      <c r="Z5"/>
      <c r="AA5"/>
      <c r="AB5"/>
      <c r="AC5"/>
      <c r="AD5"/>
      <c r="AE5"/>
      <c r="AF5"/>
      <c r="AG5"/>
      <c r="AH5"/>
    </row>
    <row r="6" spans="1:34" s="185" customFormat="1">
      <c r="A6" s="54" t="s">
        <v>284</v>
      </c>
      <c r="B6" s="55"/>
      <c r="C6" s="55"/>
      <c r="D6" s="55"/>
      <c r="E6" s="55"/>
      <c r="F6" s="55"/>
      <c r="G6" s="55"/>
      <c r="H6" s="55"/>
      <c r="I6" s="55"/>
      <c r="J6" s="55"/>
      <c r="K6" s="55"/>
      <c r="L6" s="55"/>
      <c r="M6" s="55"/>
      <c r="N6" s="55"/>
      <c r="O6" s="55"/>
      <c r="P6" s="55"/>
      <c r="R6"/>
      <c r="S6"/>
      <c r="T6"/>
      <c r="U6"/>
      <c r="V6"/>
      <c r="W6"/>
      <c r="X6"/>
      <c r="Y6"/>
      <c r="Z6"/>
      <c r="AA6"/>
      <c r="AB6"/>
      <c r="AC6"/>
      <c r="AD6"/>
      <c r="AE6"/>
      <c r="AF6"/>
      <c r="AG6"/>
      <c r="AH6"/>
    </row>
    <row r="7" spans="1:34">
      <c r="A7" s="141" t="s">
        <v>288</v>
      </c>
      <c r="B7" s="149">
        <v>2584</v>
      </c>
      <c r="C7" s="149">
        <v>1018</v>
      </c>
      <c r="D7" s="149">
        <v>862</v>
      </c>
      <c r="E7" s="149">
        <v>498</v>
      </c>
      <c r="F7" s="149">
        <v>206</v>
      </c>
      <c r="G7" s="149">
        <v>1055</v>
      </c>
      <c r="H7" s="149">
        <v>354</v>
      </c>
      <c r="I7" s="149">
        <v>351</v>
      </c>
      <c r="J7" s="149">
        <v>237</v>
      </c>
      <c r="K7" s="149">
        <v>113</v>
      </c>
      <c r="L7" s="149">
        <v>1529</v>
      </c>
      <c r="M7" s="149">
        <v>664</v>
      </c>
      <c r="N7" s="149">
        <v>511</v>
      </c>
      <c r="O7" s="149">
        <v>261</v>
      </c>
      <c r="P7" s="149">
        <v>93</v>
      </c>
    </row>
    <row r="8" spans="1:34">
      <c r="A8" s="101" t="s">
        <v>296</v>
      </c>
      <c r="B8" s="46">
        <v>1442</v>
      </c>
      <c r="C8" s="46">
        <v>684</v>
      </c>
      <c r="D8" s="46">
        <v>461</v>
      </c>
      <c r="E8" s="46">
        <v>198</v>
      </c>
      <c r="F8" s="46">
        <v>99</v>
      </c>
      <c r="G8" s="46">
        <v>533</v>
      </c>
      <c r="H8" s="46">
        <v>224</v>
      </c>
      <c r="I8" s="46">
        <v>179</v>
      </c>
      <c r="J8" s="46">
        <v>83</v>
      </c>
      <c r="K8" s="46">
        <v>47</v>
      </c>
      <c r="L8" s="46">
        <v>909</v>
      </c>
      <c r="M8" s="46">
        <v>460</v>
      </c>
      <c r="N8" s="46">
        <v>282</v>
      </c>
      <c r="O8" s="46">
        <v>115</v>
      </c>
      <c r="P8" s="46">
        <v>52</v>
      </c>
    </row>
    <row r="9" spans="1:34">
      <c r="A9" s="101" t="s">
        <v>297</v>
      </c>
      <c r="B9" s="46">
        <v>122</v>
      </c>
      <c r="C9" s="46">
        <v>38</v>
      </c>
      <c r="D9" s="46">
        <v>62</v>
      </c>
      <c r="E9" s="46">
        <v>16</v>
      </c>
      <c r="F9" s="46">
        <v>6</v>
      </c>
      <c r="G9" s="46">
        <v>69</v>
      </c>
      <c r="H9" s="46">
        <v>22</v>
      </c>
      <c r="I9" s="46">
        <v>34</v>
      </c>
      <c r="J9" s="46">
        <v>10</v>
      </c>
      <c r="K9" s="46">
        <v>3</v>
      </c>
      <c r="L9" s="46">
        <v>53</v>
      </c>
      <c r="M9" s="46">
        <v>16</v>
      </c>
      <c r="N9" s="46">
        <v>28</v>
      </c>
      <c r="O9" s="46">
        <v>6</v>
      </c>
      <c r="P9" s="46">
        <v>3</v>
      </c>
    </row>
    <row r="10" spans="1:34">
      <c r="A10" s="101" t="s">
        <v>298</v>
      </c>
      <c r="B10" s="46">
        <v>1020</v>
      </c>
      <c r="C10" s="46">
        <v>296</v>
      </c>
      <c r="D10" s="46">
        <v>339</v>
      </c>
      <c r="E10" s="46">
        <v>284</v>
      </c>
      <c r="F10" s="46">
        <v>101</v>
      </c>
      <c r="G10" s="46">
        <v>453</v>
      </c>
      <c r="H10" s="46">
        <v>108</v>
      </c>
      <c r="I10" s="46">
        <v>138</v>
      </c>
      <c r="J10" s="46">
        <v>144</v>
      </c>
      <c r="K10" s="46">
        <v>63</v>
      </c>
      <c r="L10" s="46">
        <v>567</v>
      </c>
      <c r="M10" s="46">
        <v>188</v>
      </c>
      <c r="N10" s="46">
        <v>201</v>
      </c>
      <c r="O10" s="46">
        <v>140</v>
      </c>
      <c r="P10" s="46">
        <v>38</v>
      </c>
    </row>
    <row r="11" spans="1:34" ht="17.100000000000001" customHeight="1">
      <c r="A11" s="54" t="s">
        <v>210</v>
      </c>
      <c r="B11" s="152"/>
      <c r="C11" s="152"/>
      <c r="D11" s="152"/>
      <c r="E11" s="152"/>
      <c r="F11" s="152"/>
      <c r="G11" s="152"/>
      <c r="H11" s="152"/>
      <c r="I11" s="152"/>
      <c r="J11" s="152"/>
      <c r="K11" s="152"/>
      <c r="L11" s="152"/>
      <c r="M11" s="152"/>
      <c r="N11" s="152"/>
      <c r="O11" s="152"/>
      <c r="P11" s="152"/>
    </row>
    <row r="12" spans="1:34" ht="15" customHeight="1">
      <c r="A12" s="141" t="s">
        <v>288</v>
      </c>
      <c r="B12" s="149">
        <v>2997</v>
      </c>
      <c r="C12" s="149">
        <v>1098</v>
      </c>
      <c r="D12" s="149">
        <v>1044</v>
      </c>
      <c r="E12" s="149">
        <v>631</v>
      </c>
      <c r="F12" s="149">
        <v>224</v>
      </c>
      <c r="G12" s="149">
        <v>1201</v>
      </c>
      <c r="H12" s="149">
        <v>390</v>
      </c>
      <c r="I12" s="149">
        <v>427</v>
      </c>
      <c r="J12" s="149">
        <v>273</v>
      </c>
      <c r="K12" s="149">
        <v>111</v>
      </c>
      <c r="L12" s="149">
        <v>1796</v>
      </c>
      <c r="M12" s="149">
        <v>708</v>
      </c>
      <c r="N12" s="149">
        <v>617</v>
      </c>
      <c r="O12" s="149">
        <v>358</v>
      </c>
      <c r="P12" s="149">
        <v>113</v>
      </c>
    </row>
    <row r="13" spans="1:34">
      <c r="A13" s="101" t="s">
        <v>296</v>
      </c>
      <c r="B13" s="46">
        <v>1463</v>
      </c>
      <c r="C13" s="46">
        <v>634</v>
      </c>
      <c r="D13" s="46">
        <v>499</v>
      </c>
      <c r="E13" s="46">
        <v>234</v>
      </c>
      <c r="F13" s="46">
        <v>96</v>
      </c>
      <c r="G13" s="46">
        <v>530</v>
      </c>
      <c r="H13" s="46">
        <v>218</v>
      </c>
      <c r="I13" s="46">
        <v>167</v>
      </c>
      <c r="J13" s="46">
        <v>104</v>
      </c>
      <c r="K13" s="46">
        <v>41</v>
      </c>
      <c r="L13" s="46">
        <v>933</v>
      </c>
      <c r="M13" s="46">
        <v>416</v>
      </c>
      <c r="N13" s="46">
        <v>332</v>
      </c>
      <c r="O13" s="46">
        <v>130</v>
      </c>
      <c r="P13" s="46">
        <v>55</v>
      </c>
    </row>
    <row r="14" spans="1:34">
      <c r="A14" s="101" t="s">
        <v>297</v>
      </c>
      <c r="B14" s="46">
        <v>131</v>
      </c>
      <c r="C14" s="46">
        <v>44</v>
      </c>
      <c r="D14" s="46">
        <v>53</v>
      </c>
      <c r="E14" s="46">
        <v>21</v>
      </c>
      <c r="F14" s="46">
        <v>13</v>
      </c>
      <c r="G14" s="46">
        <v>80</v>
      </c>
      <c r="H14" s="46">
        <v>25</v>
      </c>
      <c r="I14" s="46">
        <v>32</v>
      </c>
      <c r="J14" s="46">
        <v>14</v>
      </c>
      <c r="K14" s="46">
        <v>9</v>
      </c>
      <c r="L14" s="46">
        <v>51</v>
      </c>
      <c r="M14" s="46">
        <v>19</v>
      </c>
      <c r="N14" s="46">
        <v>21</v>
      </c>
      <c r="O14" s="46">
        <v>7</v>
      </c>
      <c r="P14" s="46">
        <v>4</v>
      </c>
    </row>
    <row r="15" spans="1:34" ht="15" customHeight="1">
      <c r="A15" s="101" t="s">
        <v>298</v>
      </c>
      <c r="B15" s="46">
        <v>1403</v>
      </c>
      <c r="C15" s="46">
        <v>420</v>
      </c>
      <c r="D15" s="46">
        <v>492</v>
      </c>
      <c r="E15" s="46">
        <v>376</v>
      </c>
      <c r="F15" s="46">
        <v>115</v>
      </c>
      <c r="G15" s="46">
        <v>591</v>
      </c>
      <c r="H15" s="46">
        <v>147</v>
      </c>
      <c r="I15" s="46">
        <v>228</v>
      </c>
      <c r="J15" s="46">
        <v>155</v>
      </c>
      <c r="K15" s="46">
        <v>61</v>
      </c>
      <c r="L15" s="46">
        <v>812</v>
      </c>
      <c r="M15" s="46">
        <v>273</v>
      </c>
      <c r="N15" s="46">
        <v>264</v>
      </c>
      <c r="O15" s="46">
        <v>221</v>
      </c>
      <c r="P15" s="46">
        <v>54</v>
      </c>
    </row>
    <row r="16" spans="1:34" ht="17.100000000000001" customHeight="1">
      <c r="A16" s="54" t="s">
        <v>285</v>
      </c>
      <c r="B16" s="152"/>
      <c r="C16" s="152"/>
      <c r="D16" s="152"/>
      <c r="E16" s="152"/>
      <c r="F16" s="152"/>
      <c r="G16" s="152"/>
      <c r="H16" s="152"/>
      <c r="I16" s="152"/>
      <c r="J16" s="152"/>
      <c r="K16" s="152"/>
      <c r="L16" s="152"/>
      <c r="M16" s="152"/>
      <c r="N16" s="152"/>
      <c r="O16" s="152"/>
      <c r="P16" s="152"/>
    </row>
    <row r="17" spans="1:16">
      <c r="A17" s="141" t="s">
        <v>288</v>
      </c>
      <c r="B17" s="149">
        <v>3326</v>
      </c>
      <c r="C17" s="149">
        <v>1139</v>
      </c>
      <c r="D17" s="149">
        <v>1130</v>
      </c>
      <c r="E17" s="149">
        <v>746</v>
      </c>
      <c r="F17" s="149">
        <v>311</v>
      </c>
      <c r="G17" s="149">
        <v>1401</v>
      </c>
      <c r="H17" s="149">
        <v>428</v>
      </c>
      <c r="I17" s="149">
        <v>476</v>
      </c>
      <c r="J17" s="149">
        <v>348</v>
      </c>
      <c r="K17" s="149">
        <v>149</v>
      </c>
      <c r="L17" s="149">
        <v>1925</v>
      </c>
      <c r="M17" s="149">
        <v>711</v>
      </c>
      <c r="N17" s="149">
        <v>654</v>
      </c>
      <c r="O17" s="149">
        <v>398</v>
      </c>
      <c r="P17" s="149">
        <v>162</v>
      </c>
    </row>
    <row r="18" spans="1:16" ht="15" customHeight="1">
      <c r="A18" s="101" t="s">
        <v>296</v>
      </c>
      <c r="B18" s="46">
        <v>1328</v>
      </c>
      <c r="C18" s="46">
        <v>642</v>
      </c>
      <c r="D18" s="46">
        <v>434</v>
      </c>
      <c r="E18" s="46">
        <v>164</v>
      </c>
      <c r="F18" s="46">
        <v>88</v>
      </c>
      <c r="G18" s="46">
        <v>496</v>
      </c>
      <c r="H18" s="46">
        <v>219</v>
      </c>
      <c r="I18" s="46">
        <v>164</v>
      </c>
      <c r="J18" s="46">
        <v>78</v>
      </c>
      <c r="K18" s="46">
        <v>35</v>
      </c>
      <c r="L18" s="46">
        <v>832</v>
      </c>
      <c r="M18" s="46">
        <v>423</v>
      </c>
      <c r="N18" s="46">
        <v>270</v>
      </c>
      <c r="O18" s="46">
        <v>86</v>
      </c>
      <c r="P18" s="46">
        <v>53</v>
      </c>
    </row>
    <row r="19" spans="1:16" ht="15.75" customHeight="1">
      <c r="A19" s="101" t="s">
        <v>297</v>
      </c>
      <c r="B19" s="46">
        <v>174</v>
      </c>
      <c r="C19" s="46">
        <v>82</v>
      </c>
      <c r="D19" s="46">
        <v>61</v>
      </c>
      <c r="E19" s="46">
        <v>17</v>
      </c>
      <c r="F19" s="46">
        <v>14</v>
      </c>
      <c r="G19" s="46">
        <v>115</v>
      </c>
      <c r="H19" s="46">
        <v>56</v>
      </c>
      <c r="I19" s="46">
        <v>34</v>
      </c>
      <c r="J19" s="46">
        <v>13</v>
      </c>
      <c r="K19" s="46">
        <v>12</v>
      </c>
      <c r="L19" s="46">
        <v>59</v>
      </c>
      <c r="M19" s="46">
        <v>26</v>
      </c>
      <c r="N19" s="46">
        <v>27</v>
      </c>
      <c r="O19" s="46">
        <v>4</v>
      </c>
      <c r="P19" s="46">
        <v>2</v>
      </c>
    </row>
    <row r="20" spans="1:16">
      <c r="A20" s="101" t="s">
        <v>298</v>
      </c>
      <c r="B20" s="46">
        <v>1824</v>
      </c>
      <c r="C20" s="46">
        <v>415</v>
      </c>
      <c r="D20" s="46">
        <v>635</v>
      </c>
      <c r="E20" s="46">
        <v>565</v>
      </c>
      <c r="F20" s="46">
        <v>209</v>
      </c>
      <c r="G20" s="46">
        <v>790</v>
      </c>
      <c r="H20" s="46">
        <v>153</v>
      </c>
      <c r="I20" s="46">
        <v>278</v>
      </c>
      <c r="J20" s="46">
        <v>257</v>
      </c>
      <c r="K20" s="46">
        <v>102</v>
      </c>
      <c r="L20" s="46">
        <v>1034</v>
      </c>
      <c r="M20" s="46">
        <v>262</v>
      </c>
      <c r="N20" s="46">
        <v>357</v>
      </c>
      <c r="O20" s="46">
        <v>308</v>
      </c>
      <c r="P20" s="46">
        <v>107</v>
      </c>
    </row>
    <row r="21" spans="1:16" ht="17.100000000000001" customHeight="1">
      <c r="A21" s="54" t="s">
        <v>286</v>
      </c>
      <c r="B21" s="152"/>
      <c r="C21" s="152"/>
      <c r="D21" s="152"/>
      <c r="E21" s="152"/>
      <c r="F21" s="152"/>
      <c r="G21" s="152"/>
      <c r="H21" s="152"/>
      <c r="I21" s="152"/>
      <c r="J21" s="152"/>
      <c r="K21" s="152"/>
      <c r="L21" s="152"/>
      <c r="M21" s="152"/>
      <c r="N21" s="152"/>
      <c r="O21" s="152"/>
      <c r="P21" s="152"/>
    </row>
    <row r="22" spans="1:16" ht="15" customHeight="1">
      <c r="A22" s="141" t="s">
        <v>288</v>
      </c>
      <c r="B22" s="149">
        <v>3254</v>
      </c>
      <c r="C22" s="149">
        <v>1148</v>
      </c>
      <c r="D22" s="149">
        <v>1287</v>
      </c>
      <c r="E22" s="149">
        <v>574</v>
      </c>
      <c r="F22" s="149">
        <v>245</v>
      </c>
      <c r="G22" s="149">
        <v>1349</v>
      </c>
      <c r="H22" s="149">
        <v>428</v>
      </c>
      <c r="I22" s="149">
        <v>517</v>
      </c>
      <c r="J22" s="149">
        <v>279</v>
      </c>
      <c r="K22" s="149">
        <v>125</v>
      </c>
      <c r="L22" s="149">
        <v>1905</v>
      </c>
      <c r="M22" s="149">
        <v>720</v>
      </c>
      <c r="N22" s="149">
        <v>770</v>
      </c>
      <c r="O22" s="149">
        <v>295</v>
      </c>
      <c r="P22" s="149">
        <v>120</v>
      </c>
    </row>
    <row r="23" spans="1:16">
      <c r="A23" s="101" t="s">
        <v>296</v>
      </c>
      <c r="B23" s="46">
        <v>1518</v>
      </c>
      <c r="C23" s="46">
        <v>678</v>
      </c>
      <c r="D23" s="46">
        <v>541</v>
      </c>
      <c r="E23" s="46">
        <v>199</v>
      </c>
      <c r="F23" s="46">
        <v>100</v>
      </c>
      <c r="G23" s="46">
        <v>509</v>
      </c>
      <c r="H23" s="46">
        <v>213</v>
      </c>
      <c r="I23" s="46">
        <v>178</v>
      </c>
      <c r="J23" s="46">
        <v>80</v>
      </c>
      <c r="K23" s="46">
        <v>38</v>
      </c>
      <c r="L23" s="46">
        <v>1009</v>
      </c>
      <c r="M23" s="46">
        <v>465</v>
      </c>
      <c r="N23" s="46">
        <v>363</v>
      </c>
      <c r="O23" s="46">
        <v>119</v>
      </c>
      <c r="P23" s="46">
        <v>62</v>
      </c>
    </row>
    <row r="24" spans="1:16">
      <c r="A24" s="101" t="s">
        <v>297</v>
      </c>
      <c r="B24" s="46">
        <v>190</v>
      </c>
      <c r="C24" s="46">
        <v>65</v>
      </c>
      <c r="D24" s="46">
        <v>80</v>
      </c>
      <c r="E24" s="46">
        <v>24</v>
      </c>
      <c r="F24" s="46">
        <v>21</v>
      </c>
      <c r="G24" s="46">
        <v>126</v>
      </c>
      <c r="H24" s="46">
        <v>39</v>
      </c>
      <c r="I24" s="46">
        <v>49</v>
      </c>
      <c r="J24" s="46">
        <v>20</v>
      </c>
      <c r="K24" s="46">
        <v>18</v>
      </c>
      <c r="L24" s="46">
        <v>64</v>
      </c>
      <c r="M24" s="46">
        <v>26</v>
      </c>
      <c r="N24" s="46">
        <v>31</v>
      </c>
      <c r="O24" s="46">
        <v>4</v>
      </c>
      <c r="P24" s="46">
        <v>3</v>
      </c>
    </row>
    <row r="25" spans="1:16">
      <c r="A25" s="101" t="s">
        <v>298</v>
      </c>
      <c r="B25" s="46">
        <v>1546</v>
      </c>
      <c r="C25" s="46">
        <v>405</v>
      </c>
      <c r="D25" s="46">
        <v>666</v>
      </c>
      <c r="E25" s="46">
        <v>351</v>
      </c>
      <c r="F25" s="46">
        <v>124</v>
      </c>
      <c r="G25" s="46">
        <v>714</v>
      </c>
      <c r="H25" s="46">
        <v>176</v>
      </c>
      <c r="I25" s="46">
        <v>290</v>
      </c>
      <c r="J25" s="46">
        <v>179</v>
      </c>
      <c r="K25" s="46">
        <v>69</v>
      </c>
      <c r="L25" s="46">
        <v>832</v>
      </c>
      <c r="M25" s="46">
        <v>229</v>
      </c>
      <c r="N25" s="46">
        <v>376</v>
      </c>
      <c r="O25" s="46">
        <v>172</v>
      </c>
      <c r="P25" s="46">
        <v>55</v>
      </c>
    </row>
    <row r="26" spans="1:16" ht="17.100000000000001" customHeight="1">
      <c r="A26" s="54" t="s">
        <v>287</v>
      </c>
      <c r="B26" s="152"/>
      <c r="C26" s="152"/>
      <c r="D26" s="152"/>
      <c r="E26" s="152"/>
      <c r="F26" s="152"/>
      <c r="G26" s="152"/>
      <c r="H26" s="152"/>
      <c r="I26" s="152"/>
      <c r="J26" s="152"/>
      <c r="K26" s="152"/>
      <c r="L26" s="152"/>
      <c r="M26" s="152"/>
      <c r="N26" s="152"/>
      <c r="O26" s="152"/>
      <c r="P26" s="152"/>
    </row>
    <row r="27" spans="1:16">
      <c r="A27" s="141" t="s">
        <v>288</v>
      </c>
      <c r="B27" s="149">
        <v>3369</v>
      </c>
      <c r="C27" s="149">
        <v>1146</v>
      </c>
      <c r="D27" s="149">
        <v>1287</v>
      </c>
      <c r="E27" s="149">
        <v>680</v>
      </c>
      <c r="F27" s="149">
        <v>256</v>
      </c>
      <c r="G27" s="149">
        <v>1446</v>
      </c>
      <c r="H27" s="149">
        <v>459</v>
      </c>
      <c r="I27" s="149">
        <v>560</v>
      </c>
      <c r="J27" s="149">
        <v>298</v>
      </c>
      <c r="K27" s="149">
        <v>129</v>
      </c>
      <c r="L27" s="149">
        <v>1923</v>
      </c>
      <c r="M27" s="149">
        <v>687</v>
      </c>
      <c r="N27" s="149">
        <v>727</v>
      </c>
      <c r="O27" s="149">
        <v>382</v>
      </c>
      <c r="P27" s="149">
        <v>127</v>
      </c>
    </row>
    <row r="28" spans="1:16">
      <c r="A28" s="101" t="s">
        <v>296</v>
      </c>
      <c r="B28" s="46">
        <v>1477</v>
      </c>
      <c r="C28" s="46">
        <v>692</v>
      </c>
      <c r="D28" s="46">
        <v>497</v>
      </c>
      <c r="E28" s="46">
        <v>204</v>
      </c>
      <c r="F28" s="46">
        <v>84</v>
      </c>
      <c r="G28" s="46">
        <v>559</v>
      </c>
      <c r="H28" s="46">
        <v>254</v>
      </c>
      <c r="I28" s="46">
        <v>190</v>
      </c>
      <c r="J28" s="46">
        <v>77</v>
      </c>
      <c r="K28" s="46">
        <v>38</v>
      </c>
      <c r="L28" s="46">
        <v>918</v>
      </c>
      <c r="M28" s="46">
        <v>438</v>
      </c>
      <c r="N28" s="46">
        <v>307</v>
      </c>
      <c r="O28" s="46">
        <v>127</v>
      </c>
      <c r="P28" s="46">
        <v>46</v>
      </c>
    </row>
    <row r="29" spans="1:16">
      <c r="A29" s="101" t="s">
        <v>297</v>
      </c>
      <c r="B29" s="46">
        <v>223</v>
      </c>
      <c r="C29" s="46">
        <v>83</v>
      </c>
      <c r="D29" s="46">
        <v>97</v>
      </c>
      <c r="E29" s="46">
        <v>27</v>
      </c>
      <c r="F29" s="46">
        <v>16</v>
      </c>
      <c r="G29" s="46">
        <v>141</v>
      </c>
      <c r="H29" s="46">
        <v>44</v>
      </c>
      <c r="I29" s="46">
        <v>65</v>
      </c>
      <c r="J29" s="46">
        <v>18</v>
      </c>
      <c r="K29" s="46">
        <v>14</v>
      </c>
      <c r="L29" s="46">
        <v>82</v>
      </c>
      <c r="M29" s="46">
        <v>39</v>
      </c>
      <c r="N29" s="46">
        <v>32</v>
      </c>
      <c r="O29" s="46">
        <v>9</v>
      </c>
      <c r="P29" s="46">
        <v>2</v>
      </c>
    </row>
    <row r="30" spans="1:16" ht="14.25" customHeight="1">
      <c r="A30" s="101" t="s">
        <v>298</v>
      </c>
      <c r="B30" s="46">
        <v>1669</v>
      </c>
      <c r="C30" s="46">
        <v>371</v>
      </c>
      <c r="D30" s="46">
        <v>693</v>
      </c>
      <c r="E30" s="46">
        <v>449</v>
      </c>
      <c r="F30" s="46">
        <v>156</v>
      </c>
      <c r="G30" s="46">
        <v>746</v>
      </c>
      <c r="H30" s="46">
        <v>161</v>
      </c>
      <c r="I30" s="46">
        <v>305</v>
      </c>
      <c r="J30" s="46">
        <v>203</v>
      </c>
      <c r="K30" s="46">
        <v>77</v>
      </c>
      <c r="L30" s="46">
        <v>923</v>
      </c>
      <c r="M30" s="46">
        <v>210</v>
      </c>
      <c r="N30" s="46">
        <v>388</v>
      </c>
      <c r="O30" s="46">
        <v>246</v>
      </c>
      <c r="P30" s="46">
        <v>79</v>
      </c>
    </row>
    <row r="31" spans="1:16" ht="8.25" customHeight="1">
      <c r="A31" s="58"/>
      <c r="B31" s="58"/>
      <c r="C31" s="58"/>
      <c r="D31" s="58"/>
      <c r="E31" s="58"/>
      <c r="F31" s="58"/>
      <c r="G31" s="58"/>
      <c r="H31" s="58"/>
      <c r="I31" s="58"/>
      <c r="J31" s="58"/>
      <c r="K31" s="58"/>
      <c r="L31" s="58"/>
      <c r="M31" s="58"/>
      <c r="N31" s="58"/>
      <c r="O31" s="58"/>
      <c r="P31" s="58"/>
    </row>
    <row r="32" spans="1:16" ht="3.6" customHeight="1"/>
    <row r="33" spans="1:1">
      <c r="A33" s="155" t="s">
        <v>299</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&amp;L_x000D_&amp;"calibri"&amp;12&amp;B13.3.9. Evolución del alumnado egresado en estudios de Máster según Universidad, sexo y grupos de edad.&amp;R&amp;"calibri"&amp;10&amp;P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8.xml><?xml version="1.0" encoding="utf-8"?>
<worksheet xmlns="http://schemas.openxmlformats.org/spreadsheetml/2006/main" xmlns:r="http://schemas.openxmlformats.org/officeDocument/2006/relationships">
  <dimension ref="A1:AC36"/>
  <sheetViews>
    <sheetView topLeftCell="A16" zoomScaleNormal="100" workbookViewId="0">
      <selection activeCell="A4" sqref="A4:M28"/>
    </sheetView>
  </sheetViews>
  <sheetFormatPr baseColWidth="10" defaultRowHeight="15"/>
  <cols>
    <col min="1" max="1" width="27.42578125" customWidth="1"/>
    <col min="2" max="7" width="8.140625" customWidth="1"/>
    <col min="8" max="13" width="8.7109375" customWidth="1"/>
  </cols>
  <sheetData>
    <row r="1" spans="1:29">
      <c r="A1" s="10" t="s">
        <v>414</v>
      </c>
      <c r="N1" s="22" t="s">
        <v>134</v>
      </c>
    </row>
    <row r="4" spans="1:29" s="185" customFormat="1">
      <c r="A4" s="147"/>
      <c r="B4" s="147" t="s">
        <v>288</v>
      </c>
      <c r="C4" s="147"/>
      <c r="D4" s="147"/>
      <c r="E4" s="147" t="s">
        <v>296</v>
      </c>
      <c r="F4" s="147"/>
      <c r="G4" s="147"/>
      <c r="H4" s="147" t="s">
        <v>297</v>
      </c>
      <c r="I4" s="147"/>
      <c r="J4" s="147"/>
      <c r="K4" s="147" t="s">
        <v>298</v>
      </c>
      <c r="L4" s="147"/>
      <c r="M4" s="147"/>
      <c r="P4"/>
      <c r="Q4"/>
      <c r="R4"/>
      <c r="S4"/>
      <c r="T4"/>
      <c r="U4"/>
      <c r="V4"/>
      <c r="W4"/>
      <c r="X4"/>
      <c r="Y4"/>
      <c r="Z4"/>
      <c r="AA4"/>
      <c r="AB4"/>
      <c r="AC4"/>
    </row>
    <row r="5" spans="1:29">
      <c r="A5" s="235"/>
      <c r="B5" s="235" t="s">
        <v>139</v>
      </c>
      <c r="C5" s="235" t="s">
        <v>199</v>
      </c>
      <c r="D5" s="235" t="s">
        <v>200</v>
      </c>
      <c r="E5" s="235" t="s">
        <v>139</v>
      </c>
      <c r="F5" s="235" t="s">
        <v>199</v>
      </c>
      <c r="G5" s="235" t="s">
        <v>200</v>
      </c>
      <c r="H5" s="235" t="s">
        <v>139</v>
      </c>
      <c r="I5" s="235" t="s">
        <v>199</v>
      </c>
      <c r="J5" s="235" t="s">
        <v>200</v>
      </c>
      <c r="K5" s="235" t="s">
        <v>139</v>
      </c>
      <c r="L5" s="235" t="s">
        <v>199</v>
      </c>
      <c r="M5" s="235" t="s">
        <v>200</v>
      </c>
      <c r="N5" s="236"/>
      <c r="O5" s="236"/>
      <c r="P5" s="236"/>
      <c r="Q5" s="236"/>
      <c r="R5" s="236"/>
      <c r="S5" s="236"/>
      <c r="T5" s="236"/>
      <c r="U5" s="236"/>
      <c r="V5" s="236"/>
      <c r="W5" s="236"/>
      <c r="X5" s="236"/>
      <c r="Y5" s="236"/>
      <c r="Z5" s="236"/>
      <c r="AA5" s="236"/>
      <c r="AB5" s="236"/>
      <c r="AC5" s="236"/>
    </row>
    <row r="6" spans="1:29" ht="15" customHeight="1">
      <c r="A6" s="54" t="s">
        <v>210</v>
      </c>
      <c r="B6" s="55"/>
      <c r="C6" s="55"/>
      <c r="D6" s="55"/>
      <c r="E6" s="55"/>
      <c r="F6" s="55"/>
      <c r="G6" s="55"/>
      <c r="H6" s="55"/>
      <c r="I6" s="55"/>
      <c r="J6" s="55"/>
      <c r="K6" s="55"/>
      <c r="L6" s="55"/>
      <c r="M6" s="55"/>
    </row>
    <row r="7" spans="1:29">
      <c r="A7" s="141" t="s">
        <v>271</v>
      </c>
      <c r="B7" s="149">
        <v>10483</v>
      </c>
      <c r="C7" s="149">
        <v>4720</v>
      </c>
      <c r="D7" s="149">
        <v>5763</v>
      </c>
      <c r="E7" s="149">
        <v>6664</v>
      </c>
      <c r="F7" s="149">
        <v>2691</v>
      </c>
      <c r="G7" s="149">
        <v>3973</v>
      </c>
      <c r="H7" s="149">
        <v>1094</v>
      </c>
      <c r="I7" s="149">
        <v>802</v>
      </c>
      <c r="J7" s="149">
        <v>292</v>
      </c>
      <c r="K7" s="149">
        <v>2725</v>
      </c>
      <c r="L7" s="149">
        <v>1227</v>
      </c>
      <c r="M7" s="149">
        <v>1498</v>
      </c>
    </row>
    <row r="8" spans="1:29">
      <c r="A8" s="101" t="s">
        <v>316</v>
      </c>
      <c r="B8" s="46">
        <v>1463</v>
      </c>
      <c r="C8" s="46">
        <v>1137</v>
      </c>
      <c r="D8" s="46">
        <v>326</v>
      </c>
      <c r="E8" s="46">
        <v>295</v>
      </c>
      <c r="F8" s="46">
        <v>242</v>
      </c>
      <c r="G8" s="46">
        <v>53</v>
      </c>
      <c r="H8" s="46">
        <v>965</v>
      </c>
      <c r="I8" s="46">
        <v>725</v>
      </c>
      <c r="J8" s="46">
        <v>240</v>
      </c>
      <c r="K8" s="46">
        <v>203</v>
      </c>
      <c r="L8" s="46">
        <v>170</v>
      </c>
      <c r="M8" s="46">
        <v>33</v>
      </c>
    </row>
    <row r="9" spans="1:29">
      <c r="A9" s="101" t="s">
        <v>319</v>
      </c>
      <c r="B9" s="46">
        <v>4970</v>
      </c>
      <c r="C9" s="46">
        <v>2085</v>
      </c>
      <c r="D9" s="46">
        <v>2885</v>
      </c>
      <c r="E9" s="46">
        <v>3464</v>
      </c>
      <c r="F9" s="46">
        <v>1391</v>
      </c>
      <c r="G9" s="46">
        <v>2073</v>
      </c>
      <c r="H9" s="46">
        <v>129</v>
      </c>
      <c r="I9" s="46">
        <v>77</v>
      </c>
      <c r="J9" s="46">
        <v>52</v>
      </c>
      <c r="K9" s="46">
        <v>1377</v>
      </c>
      <c r="L9" s="46">
        <v>617</v>
      </c>
      <c r="M9" s="46">
        <v>760</v>
      </c>
    </row>
    <row r="10" spans="1:29">
      <c r="A10" s="101" t="s">
        <v>342</v>
      </c>
      <c r="B10" s="46">
        <v>941</v>
      </c>
      <c r="C10" s="46">
        <v>345</v>
      </c>
      <c r="D10" s="46">
        <v>596</v>
      </c>
      <c r="E10" s="46">
        <v>922</v>
      </c>
      <c r="F10" s="46">
        <v>341</v>
      </c>
      <c r="G10" s="46">
        <v>581</v>
      </c>
      <c r="H10" s="46"/>
      <c r="I10" s="46"/>
      <c r="J10" s="46"/>
      <c r="K10" s="46">
        <v>19</v>
      </c>
      <c r="L10" s="46">
        <v>4</v>
      </c>
      <c r="M10" s="46">
        <v>15</v>
      </c>
    </row>
    <row r="11" spans="1:29">
      <c r="A11" s="101" t="s">
        <v>353</v>
      </c>
      <c r="B11" s="46">
        <v>2432</v>
      </c>
      <c r="C11" s="46">
        <v>811</v>
      </c>
      <c r="D11" s="46">
        <v>1621</v>
      </c>
      <c r="E11" s="46">
        <v>1332</v>
      </c>
      <c r="F11" s="46">
        <v>384</v>
      </c>
      <c r="G11" s="46">
        <v>948</v>
      </c>
      <c r="H11" s="46"/>
      <c r="I11" s="46"/>
      <c r="J11" s="46"/>
      <c r="K11" s="46">
        <v>1100</v>
      </c>
      <c r="L11" s="46">
        <v>427</v>
      </c>
      <c r="M11" s="46">
        <v>673</v>
      </c>
    </row>
    <row r="12" spans="1:29">
      <c r="A12" s="101" t="s">
        <v>364</v>
      </c>
      <c r="B12" s="46">
        <v>677</v>
      </c>
      <c r="C12" s="46">
        <v>342</v>
      </c>
      <c r="D12" s="46">
        <v>335</v>
      </c>
      <c r="E12" s="46">
        <v>651</v>
      </c>
      <c r="F12" s="46">
        <v>333</v>
      </c>
      <c r="G12" s="46">
        <v>318</v>
      </c>
      <c r="H12" s="46"/>
      <c r="I12" s="46"/>
      <c r="J12" s="46"/>
      <c r="K12" s="46">
        <v>26</v>
      </c>
      <c r="L12" s="46">
        <v>9</v>
      </c>
      <c r="M12" s="46">
        <v>17</v>
      </c>
    </row>
    <row r="13" spans="1:29">
      <c r="A13" s="54" t="s">
        <v>285</v>
      </c>
      <c r="B13" s="152"/>
      <c r="C13" s="152"/>
      <c r="D13" s="152"/>
      <c r="E13" s="152"/>
      <c r="F13" s="152"/>
      <c r="G13" s="152"/>
      <c r="H13" s="152"/>
      <c r="I13" s="152"/>
      <c r="J13" s="152"/>
      <c r="K13" s="152"/>
      <c r="L13" s="152"/>
      <c r="M13" s="152"/>
    </row>
    <row r="14" spans="1:29">
      <c r="A14" s="141" t="s">
        <v>271</v>
      </c>
      <c r="B14" s="149">
        <v>10848</v>
      </c>
      <c r="C14" s="149">
        <v>4833</v>
      </c>
      <c r="D14" s="149">
        <v>6015</v>
      </c>
      <c r="E14" s="149">
        <v>6800</v>
      </c>
      <c r="F14" s="149">
        <v>2656</v>
      </c>
      <c r="G14" s="149">
        <v>4144</v>
      </c>
      <c r="H14" s="149">
        <v>998</v>
      </c>
      <c r="I14" s="149">
        <v>787</v>
      </c>
      <c r="J14" s="149">
        <v>211</v>
      </c>
      <c r="K14" s="149">
        <v>3050</v>
      </c>
      <c r="L14" s="149">
        <v>1390</v>
      </c>
      <c r="M14" s="149">
        <v>1660</v>
      </c>
    </row>
    <row r="15" spans="1:29">
      <c r="A15" s="101" t="s">
        <v>316</v>
      </c>
      <c r="B15" s="46">
        <v>1404</v>
      </c>
      <c r="C15" s="46">
        <v>1148</v>
      </c>
      <c r="D15" s="46">
        <v>256</v>
      </c>
      <c r="E15" s="46">
        <v>302</v>
      </c>
      <c r="F15" s="46">
        <v>255</v>
      </c>
      <c r="G15" s="46">
        <v>47</v>
      </c>
      <c r="H15" s="46">
        <v>894</v>
      </c>
      <c r="I15" s="46">
        <v>721</v>
      </c>
      <c r="J15" s="46">
        <v>173</v>
      </c>
      <c r="K15" s="46">
        <v>208</v>
      </c>
      <c r="L15" s="46">
        <v>172</v>
      </c>
      <c r="M15" s="46">
        <v>36</v>
      </c>
    </row>
    <row r="16" spans="1:29">
      <c r="A16" s="101" t="s">
        <v>319</v>
      </c>
      <c r="B16" s="46">
        <v>5032</v>
      </c>
      <c r="C16" s="46">
        <v>2118</v>
      </c>
      <c r="D16" s="46">
        <v>2914</v>
      </c>
      <c r="E16" s="46">
        <v>3495</v>
      </c>
      <c r="F16" s="46">
        <v>1377</v>
      </c>
      <c r="G16" s="46">
        <v>2118</v>
      </c>
      <c r="H16" s="46">
        <v>104</v>
      </c>
      <c r="I16" s="46">
        <v>66</v>
      </c>
      <c r="J16" s="46">
        <v>38</v>
      </c>
      <c r="K16" s="46">
        <v>1433</v>
      </c>
      <c r="L16" s="46">
        <v>675</v>
      </c>
      <c r="M16" s="46">
        <v>758</v>
      </c>
    </row>
    <row r="17" spans="1:13">
      <c r="A17" s="101" t="s">
        <v>342</v>
      </c>
      <c r="B17" s="46">
        <v>966</v>
      </c>
      <c r="C17" s="46">
        <v>325</v>
      </c>
      <c r="D17" s="46">
        <v>641</v>
      </c>
      <c r="E17" s="46">
        <v>945</v>
      </c>
      <c r="F17" s="46">
        <v>321</v>
      </c>
      <c r="G17" s="46">
        <v>624</v>
      </c>
      <c r="H17" s="46"/>
      <c r="I17" s="46"/>
      <c r="J17" s="46"/>
      <c r="K17" s="46">
        <v>21</v>
      </c>
      <c r="L17" s="46">
        <v>4</v>
      </c>
      <c r="M17" s="46">
        <v>17</v>
      </c>
    </row>
    <row r="18" spans="1:13">
      <c r="A18" s="101" t="s">
        <v>353</v>
      </c>
      <c r="B18" s="46">
        <v>2713</v>
      </c>
      <c r="C18" s="46">
        <v>889</v>
      </c>
      <c r="D18" s="46">
        <v>1824</v>
      </c>
      <c r="E18" s="46">
        <v>1389</v>
      </c>
      <c r="F18" s="46">
        <v>378</v>
      </c>
      <c r="G18" s="46">
        <v>1011</v>
      </c>
      <c r="H18" s="46"/>
      <c r="I18" s="46"/>
      <c r="J18" s="46"/>
      <c r="K18" s="46">
        <v>1324</v>
      </c>
      <c r="L18" s="46">
        <v>511</v>
      </c>
      <c r="M18" s="46">
        <v>813</v>
      </c>
    </row>
    <row r="19" spans="1:13">
      <c r="A19" s="101" t="s">
        <v>364</v>
      </c>
      <c r="B19" s="46">
        <v>733</v>
      </c>
      <c r="C19" s="46">
        <v>353</v>
      </c>
      <c r="D19" s="46">
        <v>380</v>
      </c>
      <c r="E19" s="46">
        <v>669</v>
      </c>
      <c r="F19" s="46">
        <v>325</v>
      </c>
      <c r="G19" s="46">
        <v>344</v>
      </c>
      <c r="H19" s="46"/>
      <c r="I19" s="46"/>
      <c r="J19" s="46"/>
      <c r="K19" s="46">
        <v>64</v>
      </c>
      <c r="L19" s="46">
        <v>28</v>
      </c>
      <c r="M19" s="46">
        <v>36</v>
      </c>
    </row>
    <row r="20" spans="1:13">
      <c r="A20" s="54" t="s">
        <v>286</v>
      </c>
      <c r="B20" s="152"/>
      <c r="C20" s="152"/>
      <c r="D20" s="152"/>
      <c r="E20" s="152"/>
      <c r="F20" s="152"/>
      <c r="G20" s="152"/>
      <c r="H20" s="152"/>
      <c r="I20" s="152"/>
      <c r="J20" s="152"/>
      <c r="K20" s="152"/>
      <c r="L20" s="152"/>
      <c r="M20" s="152"/>
    </row>
    <row r="21" spans="1:13">
      <c r="A21" s="141" t="s">
        <v>271</v>
      </c>
      <c r="B21" s="149">
        <v>10531</v>
      </c>
      <c r="C21" s="149">
        <v>4527</v>
      </c>
      <c r="D21" s="149">
        <v>6004</v>
      </c>
      <c r="E21" s="149">
        <v>6474</v>
      </c>
      <c r="F21" s="149">
        <v>2476</v>
      </c>
      <c r="G21" s="149">
        <v>3998</v>
      </c>
      <c r="H21" s="149">
        <v>896</v>
      </c>
      <c r="I21" s="149">
        <v>706</v>
      </c>
      <c r="J21" s="149">
        <v>190</v>
      </c>
      <c r="K21" s="149">
        <v>3161</v>
      </c>
      <c r="L21" s="149">
        <v>1345</v>
      </c>
      <c r="M21" s="149">
        <v>1816</v>
      </c>
    </row>
    <row r="22" spans="1:13">
      <c r="A22" s="101" t="s">
        <v>316</v>
      </c>
      <c r="B22" s="46">
        <v>1287</v>
      </c>
      <c r="C22" s="46">
        <v>1046</v>
      </c>
      <c r="D22" s="46">
        <v>241</v>
      </c>
      <c r="E22" s="46">
        <v>285</v>
      </c>
      <c r="F22" s="46">
        <v>243</v>
      </c>
      <c r="G22" s="46">
        <v>42</v>
      </c>
      <c r="H22" s="46">
        <v>799</v>
      </c>
      <c r="I22" s="46">
        <v>636</v>
      </c>
      <c r="J22" s="46">
        <v>163</v>
      </c>
      <c r="K22" s="46">
        <v>203</v>
      </c>
      <c r="L22" s="46">
        <v>167</v>
      </c>
      <c r="M22" s="46">
        <v>36</v>
      </c>
    </row>
    <row r="23" spans="1:13">
      <c r="A23" s="101" t="s">
        <v>319</v>
      </c>
      <c r="B23" s="46">
        <v>5065</v>
      </c>
      <c r="C23" s="46">
        <v>1969</v>
      </c>
      <c r="D23" s="46">
        <v>3096</v>
      </c>
      <c r="E23" s="46">
        <v>3380</v>
      </c>
      <c r="F23" s="46">
        <v>1262</v>
      </c>
      <c r="G23" s="46">
        <v>2118</v>
      </c>
      <c r="H23" s="46">
        <v>97</v>
      </c>
      <c r="I23" s="46">
        <v>70</v>
      </c>
      <c r="J23" s="46">
        <v>27</v>
      </c>
      <c r="K23" s="46">
        <v>1588</v>
      </c>
      <c r="L23" s="46">
        <v>637</v>
      </c>
      <c r="M23" s="46">
        <v>951</v>
      </c>
    </row>
    <row r="24" spans="1:13">
      <c r="A24" s="101" t="s">
        <v>342</v>
      </c>
      <c r="B24" s="46">
        <v>891</v>
      </c>
      <c r="C24" s="46">
        <v>328</v>
      </c>
      <c r="D24" s="46">
        <v>563</v>
      </c>
      <c r="E24" s="46">
        <v>880</v>
      </c>
      <c r="F24" s="46">
        <v>324</v>
      </c>
      <c r="G24" s="46">
        <v>556</v>
      </c>
      <c r="H24" s="46"/>
      <c r="I24" s="46"/>
      <c r="J24" s="46"/>
      <c r="K24" s="46">
        <v>11</v>
      </c>
      <c r="L24" s="46">
        <v>4</v>
      </c>
      <c r="M24" s="46">
        <v>7</v>
      </c>
    </row>
    <row r="25" spans="1:13">
      <c r="A25" s="101" t="s">
        <v>353</v>
      </c>
      <c r="B25" s="46">
        <v>2569</v>
      </c>
      <c r="C25" s="46">
        <v>853</v>
      </c>
      <c r="D25" s="46">
        <v>1716</v>
      </c>
      <c r="E25" s="46">
        <v>1298</v>
      </c>
      <c r="F25" s="46">
        <v>349</v>
      </c>
      <c r="G25" s="46">
        <v>949</v>
      </c>
      <c r="H25" s="46"/>
      <c r="I25" s="46"/>
      <c r="J25" s="46"/>
      <c r="K25" s="46">
        <v>1271</v>
      </c>
      <c r="L25" s="46">
        <v>504</v>
      </c>
      <c r="M25" s="46">
        <v>767</v>
      </c>
    </row>
    <row r="26" spans="1:13">
      <c r="A26" s="101" t="s">
        <v>364</v>
      </c>
      <c r="B26" s="46">
        <v>719</v>
      </c>
      <c r="C26" s="46">
        <v>331</v>
      </c>
      <c r="D26" s="46">
        <v>388</v>
      </c>
      <c r="E26" s="46">
        <v>631</v>
      </c>
      <c r="F26" s="46">
        <v>298</v>
      </c>
      <c r="G26" s="46">
        <v>333</v>
      </c>
      <c r="H26" s="46"/>
      <c r="I26" s="46"/>
      <c r="J26" s="46"/>
      <c r="K26" s="46">
        <v>88</v>
      </c>
      <c r="L26" s="46">
        <v>33</v>
      </c>
      <c r="M26" s="46">
        <v>55</v>
      </c>
    </row>
    <row r="27" spans="1:13">
      <c r="A27" s="54" t="s">
        <v>287</v>
      </c>
      <c r="B27" s="152"/>
      <c r="C27" s="152"/>
      <c r="D27" s="152"/>
      <c r="E27" s="152"/>
      <c r="F27" s="152"/>
      <c r="G27" s="152"/>
      <c r="H27" s="152"/>
      <c r="I27" s="152"/>
      <c r="J27" s="152"/>
      <c r="K27" s="152"/>
      <c r="L27" s="152"/>
      <c r="M27" s="152"/>
    </row>
    <row r="28" spans="1:13">
      <c r="A28" s="141" t="s">
        <v>271</v>
      </c>
      <c r="B28" s="149">
        <v>10409</v>
      </c>
      <c r="C28" s="149">
        <v>4562</v>
      </c>
      <c r="D28" s="149">
        <v>5847</v>
      </c>
      <c r="E28" s="149">
        <v>6444</v>
      </c>
      <c r="F28" s="149">
        <v>2446</v>
      </c>
      <c r="G28" s="149">
        <v>3998</v>
      </c>
      <c r="H28" s="149">
        <v>999</v>
      </c>
      <c r="I28" s="149">
        <v>791</v>
      </c>
      <c r="J28" s="149">
        <v>208</v>
      </c>
      <c r="K28" s="149">
        <v>2966</v>
      </c>
      <c r="L28" s="149">
        <v>1325</v>
      </c>
      <c r="M28" s="149">
        <v>1641</v>
      </c>
    </row>
    <row r="29" spans="1:13">
      <c r="A29" s="101" t="s">
        <v>316</v>
      </c>
      <c r="B29" s="46">
        <v>1390</v>
      </c>
      <c r="C29" s="46">
        <v>1120</v>
      </c>
      <c r="D29" s="46">
        <v>270</v>
      </c>
      <c r="E29" s="46">
        <v>296</v>
      </c>
      <c r="F29" s="46">
        <v>235</v>
      </c>
      <c r="G29" s="46">
        <v>61</v>
      </c>
      <c r="H29" s="46">
        <v>861</v>
      </c>
      <c r="I29" s="46">
        <v>697</v>
      </c>
      <c r="J29" s="46">
        <v>164</v>
      </c>
      <c r="K29" s="46">
        <v>233</v>
      </c>
      <c r="L29" s="46">
        <v>188</v>
      </c>
      <c r="M29" s="46">
        <v>45</v>
      </c>
    </row>
    <row r="30" spans="1:13">
      <c r="A30" s="101" t="s">
        <v>319</v>
      </c>
      <c r="B30" s="46">
        <v>4791</v>
      </c>
      <c r="C30" s="46">
        <v>1991</v>
      </c>
      <c r="D30" s="46">
        <v>2800</v>
      </c>
      <c r="E30" s="46">
        <v>3352</v>
      </c>
      <c r="F30" s="46">
        <v>1267</v>
      </c>
      <c r="G30" s="46">
        <v>2085</v>
      </c>
      <c r="H30" s="46">
        <v>138</v>
      </c>
      <c r="I30" s="46">
        <v>94</v>
      </c>
      <c r="J30" s="46">
        <v>44</v>
      </c>
      <c r="K30" s="46">
        <v>1301</v>
      </c>
      <c r="L30" s="46">
        <v>630</v>
      </c>
      <c r="M30" s="46">
        <v>671</v>
      </c>
    </row>
    <row r="31" spans="1:13">
      <c r="A31" s="101" t="s">
        <v>342</v>
      </c>
      <c r="B31" s="46">
        <v>852</v>
      </c>
      <c r="C31" s="46">
        <v>282</v>
      </c>
      <c r="D31" s="46">
        <v>570</v>
      </c>
      <c r="E31" s="46">
        <v>806</v>
      </c>
      <c r="F31" s="46">
        <v>268</v>
      </c>
      <c r="G31" s="46">
        <v>538</v>
      </c>
      <c r="H31" s="46"/>
      <c r="I31" s="46"/>
      <c r="J31" s="46"/>
      <c r="K31" s="46">
        <v>46</v>
      </c>
      <c r="L31" s="46">
        <v>14</v>
      </c>
      <c r="M31" s="46">
        <v>32</v>
      </c>
    </row>
    <row r="32" spans="1:13" ht="15" customHeight="1">
      <c r="A32" s="101" t="s">
        <v>353</v>
      </c>
      <c r="B32" s="46">
        <v>2668</v>
      </c>
      <c r="C32" s="46">
        <v>835</v>
      </c>
      <c r="D32" s="46">
        <v>1833</v>
      </c>
      <c r="E32" s="46">
        <v>1355</v>
      </c>
      <c r="F32" s="46">
        <v>369</v>
      </c>
      <c r="G32" s="46">
        <v>986</v>
      </c>
      <c r="H32" s="46"/>
      <c r="I32" s="46"/>
      <c r="J32" s="46"/>
      <c r="K32" s="46">
        <v>1313</v>
      </c>
      <c r="L32" s="46">
        <v>466</v>
      </c>
      <c r="M32" s="46">
        <v>847</v>
      </c>
    </row>
    <row r="33" spans="1:13" ht="15" customHeight="1">
      <c r="A33" s="101" t="s">
        <v>364</v>
      </c>
      <c r="B33" s="46">
        <v>708</v>
      </c>
      <c r="C33" s="46">
        <v>334</v>
      </c>
      <c r="D33" s="46">
        <v>374</v>
      </c>
      <c r="E33" s="46">
        <v>635</v>
      </c>
      <c r="F33" s="46">
        <v>307</v>
      </c>
      <c r="G33" s="46">
        <v>328</v>
      </c>
      <c r="H33" s="46"/>
      <c r="I33" s="46"/>
      <c r="J33" s="46"/>
      <c r="K33" s="46">
        <v>73</v>
      </c>
      <c r="L33" s="46">
        <v>27</v>
      </c>
      <c r="M33" s="46">
        <v>46</v>
      </c>
    </row>
    <row r="34" spans="1:13" ht="4.1500000000000004" customHeight="1">
      <c r="A34" s="58"/>
      <c r="B34" s="58"/>
      <c r="C34" s="58"/>
      <c r="D34" s="58"/>
      <c r="E34" s="58"/>
      <c r="F34" s="58"/>
      <c r="G34" s="58"/>
      <c r="H34" s="58"/>
      <c r="I34" s="58"/>
      <c r="J34" s="58"/>
      <c r="K34" s="58"/>
      <c r="L34" s="58"/>
      <c r="M34" s="58"/>
    </row>
    <row r="35" spans="1:13" ht="3" customHeight="1"/>
    <row r="36" spans="1:13">
      <c r="A36" s="155" t="s">
        <v>299</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&amp;L_x000D_&amp;"calibri"&amp;12&amp;B13.3.10. Evolución del alumnado matriculado de nuevo ingreso en estudios de Grado según rama del conocimiento, Universidad y sexo.&amp;R&amp;"calibri"&amp;10&amp;P</oddHeader>
    <oddFooter>&amp;L&amp;"calibri"&amp;8&amp;I&amp;"-,Cursiva"&amp;8ANUARIO ESTADÍSTICO DE LA REGIÓN DE MURCIA 2019. TOMO I. DATOS REGIONALES&amp;R&amp;"calibri"&amp;8&amp;I13.3. ESTADÍSTICA DE ESTUDIANTES UNIVERSITARIOS</oddFooter>
  </headerFooter>
</worksheet>
</file>

<file path=xl/worksheets/sheet29.xml><?xml version="1.0" encoding="utf-8"?>
<worksheet xmlns="http://schemas.openxmlformats.org/spreadsheetml/2006/main" xmlns:r="http://schemas.openxmlformats.org/officeDocument/2006/relationships">
  <dimension ref="A1:N64"/>
  <sheetViews>
    <sheetView topLeftCell="A49" zoomScaleNormal="100" workbookViewId="0">
      <selection activeCell="A4" sqref="A4:M28"/>
    </sheetView>
  </sheetViews>
  <sheetFormatPr baseColWidth="10" defaultRowHeight="15"/>
  <cols>
    <col min="1" max="1" width="19.7109375" customWidth="1"/>
    <col min="2" max="13" width="9" customWidth="1"/>
  </cols>
  <sheetData>
    <row r="1" spans="1:14">
      <c r="A1" s="10" t="s">
        <v>415</v>
      </c>
      <c r="N1" s="22" t="s">
        <v>134</v>
      </c>
    </row>
    <row r="4" spans="1:14">
      <c r="A4" s="147"/>
      <c r="B4" s="147" t="s">
        <v>288</v>
      </c>
      <c r="C4" s="147"/>
      <c r="D4" s="147"/>
      <c r="E4" s="147" t="s">
        <v>296</v>
      </c>
      <c r="F4" s="147"/>
      <c r="G4" s="147"/>
      <c r="H4" s="147" t="s">
        <v>297</v>
      </c>
      <c r="I4" s="147"/>
      <c r="J4" s="147"/>
      <c r="K4" s="147" t="s">
        <v>298</v>
      </c>
      <c r="L4" s="147"/>
      <c r="M4" s="147"/>
    </row>
    <row r="5" spans="1:14" s="185" customFormat="1">
      <c r="A5" s="237"/>
      <c r="B5" s="96" t="s">
        <v>139</v>
      </c>
      <c r="C5" s="96" t="s">
        <v>199</v>
      </c>
      <c r="D5" s="96" t="s">
        <v>200</v>
      </c>
      <c r="E5" s="96" t="s">
        <v>139</v>
      </c>
      <c r="F5" s="96" t="s">
        <v>199</v>
      </c>
      <c r="G5" s="96" t="s">
        <v>200</v>
      </c>
      <c r="H5" s="96" t="s">
        <v>139</v>
      </c>
      <c r="I5" s="96" t="s">
        <v>199</v>
      </c>
      <c r="J5" s="96" t="s">
        <v>200</v>
      </c>
      <c r="K5" s="96" t="s">
        <v>139</v>
      </c>
      <c r="L5" s="96" t="s">
        <v>199</v>
      </c>
      <c r="M5" s="96" t="s">
        <v>200</v>
      </c>
    </row>
    <row r="6" spans="1:14" s="185" customFormat="1">
      <c r="A6" s="75" t="s">
        <v>416</v>
      </c>
      <c r="B6" s="238"/>
      <c r="C6" s="238"/>
      <c r="D6" s="238"/>
      <c r="E6" s="238"/>
      <c r="F6" s="238"/>
      <c r="G6" s="238"/>
      <c r="H6" s="238"/>
      <c r="I6" s="238"/>
      <c r="J6" s="238"/>
      <c r="K6" s="238"/>
      <c r="L6" s="238"/>
      <c r="M6" s="238"/>
    </row>
    <row r="7" spans="1:14" s="185" customFormat="1">
      <c r="A7" s="141" t="s">
        <v>310</v>
      </c>
      <c r="B7" s="137">
        <v>309</v>
      </c>
      <c r="C7" s="137">
        <v>166</v>
      </c>
      <c r="D7" s="137">
        <v>143</v>
      </c>
      <c r="E7" s="137">
        <v>218</v>
      </c>
      <c r="F7" s="137">
        <v>101</v>
      </c>
      <c r="G7" s="137">
        <v>117</v>
      </c>
      <c r="H7" s="137">
        <v>34</v>
      </c>
      <c r="I7" s="137">
        <v>27</v>
      </c>
      <c r="J7" s="137">
        <v>7</v>
      </c>
      <c r="K7" s="137">
        <v>57</v>
      </c>
      <c r="L7" s="137">
        <v>38</v>
      </c>
      <c r="M7" s="137">
        <v>19</v>
      </c>
    </row>
    <row r="8" spans="1:14" s="185" customFormat="1">
      <c r="A8" s="101" t="s">
        <v>417</v>
      </c>
      <c r="B8" s="53">
        <v>72</v>
      </c>
      <c r="C8" s="53">
        <v>36</v>
      </c>
      <c r="D8" s="53">
        <v>36</v>
      </c>
      <c r="E8" s="53">
        <v>56</v>
      </c>
      <c r="F8" s="53">
        <v>24</v>
      </c>
      <c r="G8" s="53">
        <v>32</v>
      </c>
      <c r="H8" s="53">
        <v>8</v>
      </c>
      <c r="I8" s="53">
        <v>7</v>
      </c>
      <c r="J8" s="53">
        <v>1</v>
      </c>
      <c r="K8" s="53">
        <v>8</v>
      </c>
      <c r="L8" s="53">
        <v>5</v>
      </c>
      <c r="M8" s="53">
        <v>3</v>
      </c>
    </row>
    <row r="9" spans="1:14" s="185" customFormat="1">
      <c r="A9" s="101" t="s">
        <v>418</v>
      </c>
      <c r="B9" s="53">
        <v>88</v>
      </c>
      <c r="C9" s="53">
        <v>40</v>
      </c>
      <c r="D9" s="53">
        <v>48</v>
      </c>
      <c r="E9" s="53">
        <v>67</v>
      </c>
      <c r="F9" s="53">
        <v>26</v>
      </c>
      <c r="G9" s="53">
        <v>41</v>
      </c>
      <c r="H9" s="53">
        <v>9</v>
      </c>
      <c r="I9" s="53">
        <v>6</v>
      </c>
      <c r="J9" s="53">
        <v>3</v>
      </c>
      <c r="K9" s="53">
        <v>12</v>
      </c>
      <c r="L9" s="53">
        <v>8</v>
      </c>
      <c r="M9" s="53">
        <v>4</v>
      </c>
    </row>
    <row r="10" spans="1:14" s="185" customFormat="1">
      <c r="A10" s="101" t="s">
        <v>419</v>
      </c>
      <c r="B10" s="53">
        <v>56</v>
      </c>
      <c r="C10" s="53">
        <v>27</v>
      </c>
      <c r="D10" s="53">
        <v>29</v>
      </c>
      <c r="E10" s="53">
        <v>33</v>
      </c>
      <c r="F10" s="53">
        <v>15</v>
      </c>
      <c r="G10" s="53">
        <v>18</v>
      </c>
      <c r="H10" s="53">
        <v>4</v>
      </c>
      <c r="I10" s="53">
        <v>3</v>
      </c>
      <c r="J10" s="53">
        <v>1</v>
      </c>
      <c r="K10" s="53">
        <v>19</v>
      </c>
      <c r="L10" s="53">
        <v>9</v>
      </c>
      <c r="M10" s="53">
        <v>10</v>
      </c>
    </row>
    <row r="11" spans="1:14" s="185" customFormat="1">
      <c r="A11" s="101" t="s">
        <v>420</v>
      </c>
      <c r="B11" s="53">
        <v>35</v>
      </c>
      <c r="C11" s="53">
        <v>18</v>
      </c>
      <c r="D11" s="53">
        <v>17</v>
      </c>
      <c r="E11" s="53">
        <v>27</v>
      </c>
      <c r="F11" s="53">
        <v>12</v>
      </c>
      <c r="G11" s="53">
        <v>15</v>
      </c>
      <c r="H11" s="53">
        <v>6</v>
      </c>
      <c r="I11" s="53">
        <v>4</v>
      </c>
      <c r="J11" s="53">
        <v>2</v>
      </c>
      <c r="K11" s="53">
        <v>2</v>
      </c>
      <c r="L11" s="53">
        <v>2</v>
      </c>
      <c r="M11" s="53"/>
    </row>
    <row r="12" spans="1:14" s="185" customFormat="1">
      <c r="A12" s="101" t="s">
        <v>421</v>
      </c>
      <c r="B12" s="53">
        <v>27</v>
      </c>
      <c r="C12" s="53">
        <v>22</v>
      </c>
      <c r="D12" s="53">
        <v>5</v>
      </c>
      <c r="E12" s="53">
        <v>18</v>
      </c>
      <c r="F12" s="53">
        <v>15</v>
      </c>
      <c r="G12" s="53">
        <v>3</v>
      </c>
      <c r="H12" s="53">
        <v>3</v>
      </c>
      <c r="I12" s="53">
        <v>3</v>
      </c>
      <c r="J12" s="53"/>
      <c r="K12" s="53">
        <v>6</v>
      </c>
      <c r="L12" s="53">
        <v>4</v>
      </c>
      <c r="M12" s="53">
        <v>2</v>
      </c>
    </row>
    <row r="13" spans="1:14" s="185" customFormat="1">
      <c r="A13" s="101" t="s">
        <v>422</v>
      </c>
      <c r="B13" s="53">
        <v>15</v>
      </c>
      <c r="C13" s="53">
        <v>11</v>
      </c>
      <c r="D13" s="53">
        <v>4</v>
      </c>
      <c r="E13" s="53">
        <v>8</v>
      </c>
      <c r="F13" s="53">
        <v>4</v>
      </c>
      <c r="G13" s="53">
        <v>4</v>
      </c>
      <c r="H13" s="53">
        <v>2</v>
      </c>
      <c r="I13" s="53">
        <v>2</v>
      </c>
      <c r="J13" s="53"/>
      <c r="K13" s="53">
        <v>5</v>
      </c>
      <c r="L13" s="53">
        <v>5</v>
      </c>
      <c r="M13" s="53"/>
    </row>
    <row r="14" spans="1:14" s="185" customFormat="1">
      <c r="A14" s="190" t="s">
        <v>423</v>
      </c>
      <c r="B14" s="225">
        <v>16</v>
      </c>
      <c r="C14" s="225">
        <v>12</v>
      </c>
      <c r="D14" s="225">
        <v>4</v>
      </c>
      <c r="E14" s="225">
        <v>9</v>
      </c>
      <c r="F14" s="225">
        <v>5</v>
      </c>
      <c r="G14" s="225">
        <v>4</v>
      </c>
      <c r="H14" s="225">
        <v>2</v>
      </c>
      <c r="I14" s="225">
        <v>2</v>
      </c>
      <c r="J14" s="225"/>
      <c r="K14" s="225">
        <v>5</v>
      </c>
      <c r="L14" s="225">
        <v>5</v>
      </c>
      <c r="M14" s="225"/>
    </row>
    <row r="15" spans="1:14" s="185" customFormat="1">
      <c r="A15" s="75" t="s">
        <v>424</v>
      </c>
      <c r="B15" s="238"/>
      <c r="C15" s="238"/>
      <c r="D15" s="238"/>
      <c r="E15" s="238"/>
      <c r="F15" s="238"/>
      <c r="G15" s="238"/>
      <c r="H15" s="238"/>
      <c r="I15" s="238"/>
      <c r="J15" s="238"/>
      <c r="K15" s="238"/>
      <c r="L15" s="238"/>
      <c r="M15" s="238"/>
    </row>
    <row r="16" spans="1:14" s="185" customFormat="1" ht="15" customHeight="1">
      <c r="A16" s="141" t="s">
        <v>310</v>
      </c>
      <c r="B16" s="137">
        <v>288</v>
      </c>
      <c r="C16" s="137">
        <v>145</v>
      </c>
      <c r="D16" s="137">
        <v>143</v>
      </c>
      <c r="E16" s="137">
        <v>209</v>
      </c>
      <c r="F16" s="137">
        <v>95</v>
      </c>
      <c r="G16" s="137">
        <v>114</v>
      </c>
      <c r="H16" s="137">
        <v>30</v>
      </c>
      <c r="I16" s="137">
        <v>19</v>
      </c>
      <c r="J16" s="137">
        <v>11</v>
      </c>
      <c r="K16" s="137">
        <v>49</v>
      </c>
      <c r="L16" s="137">
        <v>31</v>
      </c>
      <c r="M16" s="137">
        <v>18</v>
      </c>
    </row>
    <row r="17" spans="1:13" s="185" customFormat="1" ht="15" customHeight="1">
      <c r="A17" s="101" t="s">
        <v>417</v>
      </c>
      <c r="B17" s="53">
        <v>56</v>
      </c>
      <c r="C17" s="53">
        <v>24</v>
      </c>
      <c r="D17" s="53">
        <v>32</v>
      </c>
      <c r="E17" s="53">
        <v>45</v>
      </c>
      <c r="F17" s="53">
        <v>15</v>
      </c>
      <c r="G17" s="53">
        <v>30</v>
      </c>
      <c r="H17" s="53">
        <v>4</v>
      </c>
      <c r="I17" s="53">
        <v>4</v>
      </c>
      <c r="J17" s="53"/>
      <c r="K17" s="53">
        <v>7</v>
      </c>
      <c r="L17" s="53">
        <v>5</v>
      </c>
      <c r="M17" s="53">
        <v>2</v>
      </c>
    </row>
    <row r="18" spans="1:13" s="185" customFormat="1" ht="15" customHeight="1">
      <c r="A18" s="101" t="s">
        <v>418</v>
      </c>
      <c r="B18" s="53">
        <v>95</v>
      </c>
      <c r="C18" s="53">
        <v>38</v>
      </c>
      <c r="D18" s="53">
        <v>57</v>
      </c>
      <c r="E18" s="53">
        <v>69</v>
      </c>
      <c r="F18" s="53">
        <v>28</v>
      </c>
      <c r="G18" s="53">
        <v>41</v>
      </c>
      <c r="H18" s="53">
        <v>12</v>
      </c>
      <c r="I18" s="53">
        <v>5</v>
      </c>
      <c r="J18" s="53">
        <v>7</v>
      </c>
      <c r="K18" s="53">
        <v>14</v>
      </c>
      <c r="L18" s="53">
        <v>5</v>
      </c>
      <c r="M18" s="53">
        <v>9</v>
      </c>
    </row>
    <row r="19" spans="1:13" s="185" customFormat="1" ht="15" customHeight="1">
      <c r="A19" s="101" t="s">
        <v>419</v>
      </c>
      <c r="B19" s="53">
        <v>49</v>
      </c>
      <c r="C19" s="53">
        <v>24</v>
      </c>
      <c r="D19" s="53">
        <v>25</v>
      </c>
      <c r="E19" s="53">
        <v>32</v>
      </c>
      <c r="F19" s="53">
        <v>13</v>
      </c>
      <c r="G19" s="53">
        <v>19</v>
      </c>
      <c r="H19" s="53">
        <v>6</v>
      </c>
      <c r="I19" s="53">
        <v>5</v>
      </c>
      <c r="J19" s="53">
        <v>1</v>
      </c>
      <c r="K19" s="53">
        <v>11</v>
      </c>
      <c r="L19" s="53">
        <v>6</v>
      </c>
      <c r="M19" s="53">
        <v>5</v>
      </c>
    </row>
    <row r="20" spans="1:13" s="185" customFormat="1" ht="15" customHeight="1">
      <c r="A20" s="101" t="s">
        <v>420</v>
      </c>
      <c r="B20" s="53">
        <v>29</v>
      </c>
      <c r="C20" s="53">
        <v>19</v>
      </c>
      <c r="D20" s="53">
        <v>10</v>
      </c>
      <c r="E20" s="53">
        <v>23</v>
      </c>
      <c r="F20" s="53">
        <v>13</v>
      </c>
      <c r="G20" s="53">
        <v>10</v>
      </c>
      <c r="H20" s="53">
        <v>2</v>
      </c>
      <c r="I20" s="53">
        <v>2</v>
      </c>
      <c r="J20" s="53"/>
      <c r="K20" s="53">
        <v>4</v>
      </c>
      <c r="L20" s="53">
        <v>4</v>
      </c>
      <c r="M20" s="53"/>
    </row>
    <row r="21" spans="1:13" s="185" customFormat="1" ht="15" customHeight="1">
      <c r="A21" s="101" t="s">
        <v>421</v>
      </c>
      <c r="B21" s="53">
        <v>30</v>
      </c>
      <c r="C21" s="53">
        <v>20</v>
      </c>
      <c r="D21" s="53">
        <v>10</v>
      </c>
      <c r="E21" s="53">
        <v>20</v>
      </c>
      <c r="F21" s="53">
        <v>15</v>
      </c>
      <c r="G21" s="53">
        <v>5</v>
      </c>
      <c r="H21" s="53">
        <v>4</v>
      </c>
      <c r="I21" s="53">
        <v>1</v>
      </c>
      <c r="J21" s="53">
        <v>3</v>
      </c>
      <c r="K21" s="53">
        <v>6</v>
      </c>
      <c r="L21" s="53">
        <v>4</v>
      </c>
      <c r="M21" s="53">
        <v>2</v>
      </c>
    </row>
    <row r="22" spans="1:13" s="185" customFormat="1" ht="15" customHeight="1">
      <c r="A22" s="101" t="s">
        <v>422</v>
      </c>
      <c r="B22" s="53">
        <v>14</v>
      </c>
      <c r="C22" s="53">
        <v>10</v>
      </c>
      <c r="D22" s="53">
        <v>4</v>
      </c>
      <c r="E22" s="53">
        <v>8</v>
      </c>
      <c r="F22" s="53">
        <v>4</v>
      </c>
      <c r="G22" s="53">
        <v>4</v>
      </c>
      <c r="H22" s="53">
        <v>2</v>
      </c>
      <c r="I22" s="53">
        <v>2</v>
      </c>
      <c r="J22" s="53"/>
      <c r="K22" s="53">
        <v>4</v>
      </c>
      <c r="L22" s="53">
        <v>4</v>
      </c>
      <c r="M22" s="53"/>
    </row>
    <row r="23" spans="1:13" s="185" customFormat="1" ht="15" customHeight="1">
      <c r="A23" s="190" t="s">
        <v>423</v>
      </c>
      <c r="B23" s="225">
        <v>15</v>
      </c>
      <c r="C23" s="225">
        <v>10</v>
      </c>
      <c r="D23" s="225">
        <v>5</v>
      </c>
      <c r="E23" s="225">
        <v>12</v>
      </c>
      <c r="F23" s="225">
        <v>7</v>
      </c>
      <c r="G23" s="225">
        <v>5</v>
      </c>
      <c r="H23" s="225"/>
      <c r="I23" s="225"/>
      <c r="J23" s="225"/>
      <c r="K23" s="225">
        <v>3</v>
      </c>
      <c r="L23" s="225">
        <v>3</v>
      </c>
      <c r="M23" s="225"/>
    </row>
    <row r="24" spans="1:13" s="185" customFormat="1" ht="15" customHeight="1">
      <c r="A24" s="75" t="s">
        <v>425</v>
      </c>
      <c r="B24" s="238"/>
      <c r="C24" s="238"/>
      <c r="D24" s="238"/>
      <c r="E24" s="238"/>
      <c r="F24" s="238"/>
      <c r="G24" s="238"/>
      <c r="H24" s="238"/>
      <c r="I24" s="238"/>
      <c r="J24" s="238"/>
      <c r="K24" s="238"/>
      <c r="L24" s="238"/>
      <c r="M24" s="238"/>
    </row>
    <row r="25" spans="1:13" s="185" customFormat="1" ht="15" customHeight="1">
      <c r="A25" s="141" t="s">
        <v>310</v>
      </c>
      <c r="B25" s="137">
        <v>644</v>
      </c>
      <c r="C25" s="137">
        <v>305</v>
      </c>
      <c r="D25" s="137">
        <v>339</v>
      </c>
      <c r="E25" s="137">
        <v>405</v>
      </c>
      <c r="F25" s="137">
        <v>156</v>
      </c>
      <c r="G25" s="137">
        <v>249</v>
      </c>
      <c r="H25" s="137">
        <v>68</v>
      </c>
      <c r="I25" s="137">
        <v>50</v>
      </c>
      <c r="J25" s="137">
        <v>18</v>
      </c>
      <c r="K25" s="137">
        <v>171</v>
      </c>
      <c r="L25" s="137">
        <v>99</v>
      </c>
      <c r="M25" s="137">
        <v>72</v>
      </c>
    </row>
    <row r="26" spans="1:13" ht="15" customHeight="1">
      <c r="A26" s="101" t="s">
        <v>417</v>
      </c>
      <c r="B26" s="53">
        <v>90</v>
      </c>
      <c r="C26" s="53">
        <v>32</v>
      </c>
      <c r="D26" s="53">
        <v>58</v>
      </c>
      <c r="E26" s="53">
        <v>72</v>
      </c>
      <c r="F26" s="53">
        <v>25</v>
      </c>
      <c r="G26" s="53">
        <v>47</v>
      </c>
      <c r="H26" s="53">
        <v>6</v>
      </c>
      <c r="I26" s="53">
        <v>3</v>
      </c>
      <c r="J26" s="53">
        <v>3</v>
      </c>
      <c r="K26" s="53">
        <v>12</v>
      </c>
      <c r="L26" s="53">
        <v>4</v>
      </c>
      <c r="M26" s="53">
        <v>8</v>
      </c>
    </row>
    <row r="27" spans="1:13" ht="15" customHeight="1">
      <c r="A27" s="101" t="s">
        <v>418</v>
      </c>
      <c r="B27" s="53">
        <v>191</v>
      </c>
      <c r="C27" s="53">
        <v>76</v>
      </c>
      <c r="D27" s="53">
        <v>115</v>
      </c>
      <c r="E27" s="53">
        <v>144</v>
      </c>
      <c r="F27" s="53">
        <v>51</v>
      </c>
      <c r="G27" s="53">
        <v>93</v>
      </c>
      <c r="H27" s="53">
        <v>13</v>
      </c>
      <c r="I27" s="53">
        <v>8</v>
      </c>
      <c r="J27" s="53">
        <v>5</v>
      </c>
      <c r="K27" s="53">
        <v>34</v>
      </c>
      <c r="L27" s="53">
        <v>17</v>
      </c>
      <c r="M27" s="53">
        <v>17</v>
      </c>
    </row>
    <row r="28" spans="1:13" ht="15" customHeight="1">
      <c r="A28" s="101" t="s">
        <v>419</v>
      </c>
      <c r="B28" s="53">
        <v>127</v>
      </c>
      <c r="C28" s="53">
        <v>58</v>
      </c>
      <c r="D28" s="53">
        <v>69</v>
      </c>
      <c r="E28" s="53">
        <v>73</v>
      </c>
      <c r="F28" s="53">
        <v>27</v>
      </c>
      <c r="G28" s="53">
        <v>46</v>
      </c>
      <c r="H28" s="53">
        <v>17</v>
      </c>
      <c r="I28" s="53">
        <v>11</v>
      </c>
      <c r="J28" s="53">
        <v>6</v>
      </c>
      <c r="K28" s="53">
        <v>37</v>
      </c>
      <c r="L28" s="53">
        <v>20</v>
      </c>
      <c r="M28" s="53">
        <v>17</v>
      </c>
    </row>
    <row r="29" spans="1:13" ht="15" customHeight="1">
      <c r="A29" s="101" t="s">
        <v>420</v>
      </c>
      <c r="B29" s="53">
        <v>81</v>
      </c>
      <c r="C29" s="53">
        <v>43</v>
      </c>
      <c r="D29" s="53">
        <v>38</v>
      </c>
      <c r="E29" s="53">
        <v>42</v>
      </c>
      <c r="F29" s="53">
        <v>17</v>
      </c>
      <c r="G29" s="53">
        <v>25</v>
      </c>
      <c r="H29" s="53">
        <v>11</v>
      </c>
      <c r="I29" s="53">
        <v>10</v>
      </c>
      <c r="J29" s="53">
        <v>1</v>
      </c>
      <c r="K29" s="53">
        <v>28</v>
      </c>
      <c r="L29" s="53">
        <v>16</v>
      </c>
      <c r="M29" s="53">
        <v>12</v>
      </c>
    </row>
    <row r="30" spans="1:13" ht="15" customHeight="1">
      <c r="A30" s="101" t="s">
        <v>421</v>
      </c>
      <c r="B30" s="53">
        <v>60</v>
      </c>
      <c r="C30" s="53">
        <v>34</v>
      </c>
      <c r="D30" s="53">
        <v>26</v>
      </c>
      <c r="E30" s="53">
        <v>26</v>
      </c>
      <c r="F30" s="53">
        <v>10</v>
      </c>
      <c r="G30" s="53">
        <v>16</v>
      </c>
      <c r="H30" s="53">
        <v>9</v>
      </c>
      <c r="I30" s="53">
        <v>8</v>
      </c>
      <c r="J30" s="53">
        <v>1</v>
      </c>
      <c r="K30" s="53">
        <v>25</v>
      </c>
      <c r="L30" s="53">
        <v>16</v>
      </c>
      <c r="M30" s="53">
        <v>9</v>
      </c>
    </row>
    <row r="31" spans="1:13" ht="15" customHeight="1">
      <c r="A31" s="101" t="s">
        <v>422</v>
      </c>
      <c r="B31" s="53">
        <v>53</v>
      </c>
      <c r="C31" s="53">
        <v>32</v>
      </c>
      <c r="D31" s="53">
        <v>21</v>
      </c>
      <c r="E31" s="53">
        <v>30</v>
      </c>
      <c r="F31" s="53">
        <v>16</v>
      </c>
      <c r="G31" s="53">
        <v>14</v>
      </c>
      <c r="H31" s="53">
        <v>5</v>
      </c>
      <c r="I31" s="53">
        <v>4</v>
      </c>
      <c r="J31" s="53">
        <v>1</v>
      </c>
      <c r="K31" s="53">
        <v>18</v>
      </c>
      <c r="L31" s="53">
        <v>12</v>
      </c>
      <c r="M31" s="53">
        <v>6</v>
      </c>
    </row>
    <row r="32" spans="1:13" ht="15" customHeight="1">
      <c r="A32" s="190" t="s">
        <v>423</v>
      </c>
      <c r="B32" s="225">
        <v>42</v>
      </c>
      <c r="C32" s="225">
        <v>30</v>
      </c>
      <c r="D32" s="225">
        <v>12</v>
      </c>
      <c r="E32" s="225">
        <v>18</v>
      </c>
      <c r="F32" s="225">
        <v>10</v>
      </c>
      <c r="G32" s="225">
        <v>8</v>
      </c>
      <c r="H32" s="225">
        <v>7</v>
      </c>
      <c r="I32" s="225">
        <v>6</v>
      </c>
      <c r="J32" s="225">
        <v>1</v>
      </c>
      <c r="K32" s="225">
        <v>17</v>
      </c>
      <c r="L32" s="225">
        <v>14</v>
      </c>
      <c r="M32" s="225">
        <v>3</v>
      </c>
    </row>
    <row r="33" spans="1:13" ht="15" customHeight="1">
      <c r="A33" s="75" t="s">
        <v>426</v>
      </c>
      <c r="B33" s="238"/>
      <c r="C33" s="238"/>
      <c r="D33" s="238"/>
      <c r="E33" s="238"/>
      <c r="F33" s="238"/>
      <c r="G33" s="238"/>
      <c r="H33" s="238"/>
      <c r="I33" s="238"/>
      <c r="J33" s="238"/>
      <c r="K33" s="238"/>
      <c r="L33" s="238"/>
      <c r="M33" s="238"/>
    </row>
    <row r="34" spans="1:13" s="185" customFormat="1" ht="15" customHeight="1">
      <c r="A34" s="141" t="s">
        <v>310</v>
      </c>
      <c r="B34" s="137">
        <v>596</v>
      </c>
      <c r="C34" s="137">
        <v>309</v>
      </c>
      <c r="D34" s="137">
        <v>287</v>
      </c>
      <c r="E34" s="137">
        <v>470</v>
      </c>
      <c r="F34" s="137">
        <v>220</v>
      </c>
      <c r="G34" s="137">
        <v>250</v>
      </c>
      <c r="H34" s="137">
        <v>52</v>
      </c>
      <c r="I34" s="137">
        <v>36</v>
      </c>
      <c r="J34" s="137">
        <v>16</v>
      </c>
      <c r="K34" s="137">
        <v>74</v>
      </c>
      <c r="L34" s="137">
        <v>53</v>
      </c>
      <c r="M34" s="137">
        <v>21</v>
      </c>
    </row>
    <row r="35" spans="1:13" ht="15" customHeight="1">
      <c r="A35" s="101" t="s">
        <v>417</v>
      </c>
      <c r="B35" s="53">
        <v>40</v>
      </c>
      <c r="C35" s="53">
        <v>20</v>
      </c>
      <c r="D35" s="53">
        <v>20</v>
      </c>
      <c r="E35" s="53">
        <v>34</v>
      </c>
      <c r="F35" s="53">
        <v>16</v>
      </c>
      <c r="G35" s="53">
        <v>18</v>
      </c>
      <c r="H35" s="53">
        <v>2</v>
      </c>
      <c r="I35" s="53">
        <v>2</v>
      </c>
      <c r="J35" s="53"/>
      <c r="K35" s="53">
        <v>4</v>
      </c>
      <c r="L35" s="53">
        <v>2</v>
      </c>
      <c r="M35" s="53">
        <v>2</v>
      </c>
    </row>
    <row r="36" spans="1:13" ht="15" customHeight="1">
      <c r="A36" s="101" t="s">
        <v>418</v>
      </c>
      <c r="B36" s="53">
        <v>144</v>
      </c>
      <c r="C36" s="53">
        <v>62</v>
      </c>
      <c r="D36" s="53">
        <v>82</v>
      </c>
      <c r="E36" s="53">
        <v>119</v>
      </c>
      <c r="F36" s="53">
        <v>45</v>
      </c>
      <c r="G36" s="53">
        <v>74</v>
      </c>
      <c r="H36" s="53">
        <v>14</v>
      </c>
      <c r="I36" s="53">
        <v>10</v>
      </c>
      <c r="J36" s="53">
        <v>4</v>
      </c>
      <c r="K36" s="53">
        <v>11</v>
      </c>
      <c r="L36" s="53">
        <v>7</v>
      </c>
      <c r="M36" s="53">
        <v>4</v>
      </c>
    </row>
    <row r="37" spans="1:13" ht="15" customHeight="1">
      <c r="A37" s="101" t="s">
        <v>419</v>
      </c>
      <c r="B37" s="53">
        <v>150</v>
      </c>
      <c r="C37" s="53">
        <v>86</v>
      </c>
      <c r="D37" s="53">
        <v>64</v>
      </c>
      <c r="E37" s="53">
        <v>120</v>
      </c>
      <c r="F37" s="53">
        <v>63</v>
      </c>
      <c r="G37" s="53">
        <v>57</v>
      </c>
      <c r="H37" s="53">
        <v>11</v>
      </c>
      <c r="I37" s="53">
        <v>8</v>
      </c>
      <c r="J37" s="53">
        <v>3</v>
      </c>
      <c r="K37" s="53">
        <v>19</v>
      </c>
      <c r="L37" s="53">
        <v>15</v>
      </c>
      <c r="M37" s="53">
        <v>4</v>
      </c>
    </row>
    <row r="38" spans="1:13" ht="15" customHeight="1">
      <c r="A38" s="101" t="s">
        <v>420</v>
      </c>
      <c r="B38" s="53">
        <v>90</v>
      </c>
      <c r="C38" s="53">
        <v>46</v>
      </c>
      <c r="D38" s="53">
        <v>44</v>
      </c>
      <c r="E38" s="53">
        <v>70</v>
      </c>
      <c r="F38" s="53">
        <v>34</v>
      </c>
      <c r="G38" s="53">
        <v>36</v>
      </c>
      <c r="H38" s="53">
        <v>9</v>
      </c>
      <c r="I38" s="53">
        <v>7</v>
      </c>
      <c r="J38" s="53">
        <v>2</v>
      </c>
      <c r="K38" s="53">
        <v>11</v>
      </c>
      <c r="L38" s="53">
        <v>5</v>
      </c>
      <c r="M38" s="53">
        <v>6</v>
      </c>
    </row>
    <row r="39" spans="1:13" ht="15" customHeight="1">
      <c r="A39" s="101" t="s">
        <v>421</v>
      </c>
      <c r="B39" s="53">
        <v>57</v>
      </c>
      <c r="C39" s="53">
        <v>31</v>
      </c>
      <c r="D39" s="53">
        <v>26</v>
      </c>
      <c r="E39" s="53">
        <v>39</v>
      </c>
      <c r="F39" s="53">
        <v>18</v>
      </c>
      <c r="G39" s="53">
        <v>21</v>
      </c>
      <c r="H39" s="53">
        <v>9</v>
      </c>
      <c r="I39" s="53">
        <v>6</v>
      </c>
      <c r="J39" s="53">
        <v>3</v>
      </c>
      <c r="K39" s="53">
        <v>9</v>
      </c>
      <c r="L39" s="53">
        <v>7</v>
      </c>
      <c r="M39" s="53">
        <v>2</v>
      </c>
    </row>
    <row r="40" spans="1:13" ht="15" customHeight="1">
      <c r="A40" s="101" t="s">
        <v>422</v>
      </c>
      <c r="B40" s="53">
        <v>57</v>
      </c>
      <c r="C40" s="53">
        <v>32</v>
      </c>
      <c r="D40" s="53">
        <v>25</v>
      </c>
      <c r="E40" s="53">
        <v>40</v>
      </c>
      <c r="F40" s="53">
        <v>21</v>
      </c>
      <c r="G40" s="53">
        <v>19</v>
      </c>
      <c r="H40" s="53">
        <v>5</v>
      </c>
      <c r="I40" s="53">
        <v>2</v>
      </c>
      <c r="J40" s="53">
        <v>3</v>
      </c>
      <c r="K40" s="53">
        <v>12</v>
      </c>
      <c r="L40" s="53">
        <v>9</v>
      </c>
      <c r="M40" s="53">
        <v>3</v>
      </c>
    </row>
    <row r="41" spans="1:13" ht="15" customHeight="1">
      <c r="A41" s="190" t="s">
        <v>423</v>
      </c>
      <c r="B41" s="53">
        <v>58</v>
      </c>
      <c r="C41" s="53">
        <v>32</v>
      </c>
      <c r="D41" s="53">
        <v>26</v>
      </c>
      <c r="E41" s="53">
        <v>48</v>
      </c>
      <c r="F41" s="53">
        <v>23</v>
      </c>
      <c r="G41" s="53">
        <v>25</v>
      </c>
      <c r="H41" s="53">
        <v>2</v>
      </c>
      <c r="I41" s="53">
        <v>1</v>
      </c>
      <c r="J41" s="53">
        <v>1</v>
      </c>
      <c r="K41" s="53">
        <v>8</v>
      </c>
      <c r="L41" s="53">
        <v>8</v>
      </c>
      <c r="M41" s="53"/>
    </row>
    <row r="42" spans="1:13" ht="15" customHeight="1">
      <c r="A42" s="75" t="s">
        <v>427</v>
      </c>
      <c r="B42" s="238"/>
      <c r="C42" s="238"/>
      <c r="D42" s="238"/>
      <c r="E42" s="238"/>
      <c r="F42" s="238"/>
      <c r="G42" s="238"/>
      <c r="H42" s="238"/>
      <c r="I42" s="238"/>
      <c r="J42" s="238"/>
      <c r="K42" s="238"/>
      <c r="L42" s="238"/>
      <c r="M42" s="238"/>
    </row>
    <row r="43" spans="1:13" s="185" customFormat="1" ht="15" customHeight="1">
      <c r="A43" s="141" t="s">
        <v>310</v>
      </c>
      <c r="B43" s="137">
        <v>513</v>
      </c>
      <c r="C43" s="137">
        <v>248</v>
      </c>
      <c r="D43" s="137">
        <v>265</v>
      </c>
      <c r="E43" s="137">
        <v>427</v>
      </c>
      <c r="F43" s="137"/>
      <c r="G43" s="137"/>
      <c r="H43" s="137">
        <v>57</v>
      </c>
      <c r="I43" s="137">
        <v>37</v>
      </c>
      <c r="J43" s="137">
        <v>20</v>
      </c>
      <c r="K43" s="137">
        <v>29</v>
      </c>
      <c r="L43" s="137">
        <v>13</v>
      </c>
      <c r="M43" s="137">
        <v>16</v>
      </c>
    </row>
    <row r="44" spans="1:13" s="10" customFormat="1" ht="15" customHeight="1">
      <c r="A44" s="101" t="s">
        <v>417</v>
      </c>
      <c r="B44" s="53">
        <v>66</v>
      </c>
      <c r="C44" s="53">
        <v>18</v>
      </c>
      <c r="D44" s="53">
        <v>48</v>
      </c>
      <c r="E44" s="53"/>
      <c r="F44" s="53"/>
      <c r="G44" s="53"/>
      <c r="H44" s="53">
        <v>10</v>
      </c>
      <c r="I44" s="53">
        <v>5</v>
      </c>
      <c r="J44" s="53">
        <v>5</v>
      </c>
      <c r="K44" s="53">
        <v>2</v>
      </c>
      <c r="L44" s="53"/>
      <c r="M44" s="53">
        <v>2</v>
      </c>
    </row>
    <row r="45" spans="1:13" ht="15" customHeight="1">
      <c r="A45" s="101" t="s">
        <v>418</v>
      </c>
      <c r="B45" s="53">
        <v>174</v>
      </c>
      <c r="C45" s="53">
        <v>77</v>
      </c>
      <c r="D45" s="53">
        <v>97</v>
      </c>
      <c r="E45" s="53"/>
      <c r="F45" s="53"/>
      <c r="G45" s="53"/>
      <c r="H45" s="53">
        <v>25</v>
      </c>
      <c r="I45" s="53">
        <v>16</v>
      </c>
      <c r="J45" s="53">
        <v>9</v>
      </c>
      <c r="K45" s="53">
        <v>7</v>
      </c>
      <c r="L45" s="53">
        <v>4</v>
      </c>
      <c r="M45" s="53">
        <v>3</v>
      </c>
    </row>
    <row r="46" spans="1:13" ht="15" customHeight="1">
      <c r="A46" s="101" t="s">
        <v>419</v>
      </c>
      <c r="B46" s="53">
        <v>138</v>
      </c>
      <c r="C46" s="53">
        <v>70</v>
      </c>
      <c r="D46" s="53">
        <v>68</v>
      </c>
      <c r="E46" s="53"/>
      <c r="F46" s="53"/>
      <c r="G46" s="53"/>
      <c r="H46" s="53">
        <v>9</v>
      </c>
      <c r="I46" s="53">
        <v>4</v>
      </c>
      <c r="J46" s="53">
        <v>5</v>
      </c>
      <c r="K46" s="53">
        <v>10</v>
      </c>
      <c r="L46" s="53">
        <v>4</v>
      </c>
      <c r="M46" s="53">
        <v>6</v>
      </c>
    </row>
    <row r="47" spans="1:13" ht="15" customHeight="1">
      <c r="A47" s="101" t="s">
        <v>420</v>
      </c>
      <c r="B47" s="53">
        <v>42</v>
      </c>
      <c r="C47" s="53">
        <v>29</v>
      </c>
      <c r="D47" s="53">
        <v>13</v>
      </c>
      <c r="E47" s="53"/>
      <c r="F47" s="53"/>
      <c r="G47" s="53"/>
      <c r="H47" s="53">
        <v>4</v>
      </c>
      <c r="I47" s="53">
        <v>4</v>
      </c>
      <c r="J47" s="53"/>
      <c r="K47" s="53">
        <v>1</v>
      </c>
      <c r="L47" s="53">
        <v>1</v>
      </c>
      <c r="M47" s="53"/>
    </row>
    <row r="48" spans="1:13" ht="15" customHeight="1">
      <c r="A48" s="101" t="s">
        <v>421</v>
      </c>
      <c r="B48" s="53">
        <v>38</v>
      </c>
      <c r="C48" s="53">
        <v>23</v>
      </c>
      <c r="D48" s="53">
        <v>15</v>
      </c>
      <c r="E48" s="53"/>
      <c r="F48" s="53"/>
      <c r="G48" s="53"/>
      <c r="H48" s="53">
        <v>4</v>
      </c>
      <c r="I48" s="53">
        <v>4</v>
      </c>
      <c r="J48" s="53"/>
      <c r="K48" s="53">
        <v>5</v>
      </c>
      <c r="L48" s="53">
        <v>2</v>
      </c>
      <c r="M48" s="53">
        <v>3</v>
      </c>
    </row>
    <row r="49" spans="1:13" ht="15" customHeight="1">
      <c r="A49" s="101" t="s">
        <v>422</v>
      </c>
      <c r="B49" s="53">
        <v>36</v>
      </c>
      <c r="C49" s="53">
        <v>20</v>
      </c>
      <c r="D49" s="53">
        <v>16</v>
      </c>
      <c r="E49" s="53"/>
      <c r="F49" s="53"/>
      <c r="G49" s="53"/>
      <c r="H49" s="53">
        <v>3</v>
      </c>
      <c r="I49" s="53">
        <v>2</v>
      </c>
      <c r="J49" s="53">
        <v>1</v>
      </c>
      <c r="K49" s="53">
        <v>3</v>
      </c>
      <c r="L49" s="53">
        <v>1</v>
      </c>
      <c r="M49" s="53">
        <v>2</v>
      </c>
    </row>
    <row r="50" spans="1:13" ht="15" customHeight="1">
      <c r="A50" s="190" t="s">
        <v>423</v>
      </c>
      <c r="B50" s="225">
        <v>19</v>
      </c>
      <c r="C50" s="225">
        <v>11</v>
      </c>
      <c r="D50" s="225">
        <v>8</v>
      </c>
      <c r="E50" s="225"/>
      <c r="F50" s="225"/>
      <c r="G50" s="225"/>
      <c r="H50" s="225">
        <v>2</v>
      </c>
      <c r="I50" s="225">
        <v>2</v>
      </c>
      <c r="J50" s="225"/>
      <c r="K50" s="225">
        <v>1</v>
      </c>
      <c r="L50" s="225">
        <v>1</v>
      </c>
      <c r="M50" s="225"/>
    </row>
    <row r="51" spans="1:13" ht="15" customHeight="1">
      <c r="A51" s="75" t="s">
        <v>428</v>
      </c>
      <c r="B51" s="238"/>
      <c r="C51" s="238"/>
      <c r="D51" s="238"/>
      <c r="E51" s="238"/>
      <c r="F51" s="238"/>
      <c r="G51" s="238"/>
      <c r="H51" s="238"/>
      <c r="I51" s="238"/>
      <c r="J51" s="238"/>
      <c r="K51" s="238"/>
      <c r="L51" s="238"/>
      <c r="M51" s="238"/>
    </row>
    <row r="52" spans="1:13" s="185" customFormat="1" ht="15" customHeight="1">
      <c r="A52" s="141" t="s">
        <v>310</v>
      </c>
      <c r="B52" s="137">
        <v>334</v>
      </c>
      <c r="C52" s="137">
        <v>162</v>
      </c>
      <c r="D52" s="137">
        <v>172</v>
      </c>
      <c r="E52" s="137">
        <v>262</v>
      </c>
      <c r="F52" s="137">
        <v>118</v>
      </c>
      <c r="G52" s="137">
        <v>144</v>
      </c>
      <c r="H52" s="137">
        <v>38</v>
      </c>
      <c r="I52" s="137">
        <v>23</v>
      </c>
      <c r="J52" s="137">
        <v>15</v>
      </c>
      <c r="K52" s="137">
        <v>34</v>
      </c>
      <c r="L52" s="137">
        <v>21</v>
      </c>
      <c r="M52" s="137">
        <v>13</v>
      </c>
    </row>
    <row r="53" spans="1:13" ht="15" customHeight="1">
      <c r="A53" s="101" t="s">
        <v>417</v>
      </c>
      <c r="B53" s="53">
        <v>59</v>
      </c>
      <c r="C53" s="53">
        <v>26</v>
      </c>
      <c r="D53" s="53">
        <v>33</v>
      </c>
      <c r="E53" s="53">
        <v>46</v>
      </c>
      <c r="F53" s="53">
        <v>17</v>
      </c>
      <c r="G53" s="53">
        <v>29</v>
      </c>
      <c r="H53" s="53">
        <v>11</v>
      </c>
      <c r="I53" s="53">
        <v>8</v>
      </c>
      <c r="J53" s="53">
        <v>3</v>
      </c>
      <c r="K53" s="53">
        <v>2</v>
      </c>
      <c r="L53" s="53">
        <v>1</v>
      </c>
      <c r="M53" s="53">
        <v>1</v>
      </c>
    </row>
    <row r="54" spans="1:13" ht="15" customHeight="1">
      <c r="A54" s="101" t="s">
        <v>418</v>
      </c>
      <c r="B54" s="53">
        <v>131</v>
      </c>
      <c r="C54" s="53">
        <v>59</v>
      </c>
      <c r="D54" s="53">
        <v>72</v>
      </c>
      <c r="E54" s="53">
        <v>105</v>
      </c>
      <c r="F54" s="53">
        <v>45</v>
      </c>
      <c r="G54" s="53">
        <v>60</v>
      </c>
      <c r="H54" s="53">
        <v>18</v>
      </c>
      <c r="I54" s="53">
        <v>8</v>
      </c>
      <c r="J54" s="53">
        <v>10</v>
      </c>
      <c r="K54" s="53">
        <v>8</v>
      </c>
      <c r="L54" s="53">
        <v>6</v>
      </c>
      <c r="M54" s="53">
        <v>2</v>
      </c>
    </row>
    <row r="55" spans="1:13" ht="15" customHeight="1">
      <c r="A55" s="101" t="s">
        <v>419</v>
      </c>
      <c r="B55" s="53">
        <v>66</v>
      </c>
      <c r="C55" s="53">
        <v>32</v>
      </c>
      <c r="D55" s="53">
        <v>34</v>
      </c>
      <c r="E55" s="53">
        <v>57</v>
      </c>
      <c r="F55" s="53">
        <v>26</v>
      </c>
      <c r="G55" s="53">
        <v>31</v>
      </c>
      <c r="H55" s="53">
        <v>3</v>
      </c>
      <c r="I55" s="53">
        <v>2</v>
      </c>
      <c r="J55" s="53">
        <v>1</v>
      </c>
      <c r="K55" s="53">
        <v>6</v>
      </c>
      <c r="L55" s="53">
        <v>4</v>
      </c>
      <c r="M55" s="53">
        <v>2</v>
      </c>
    </row>
    <row r="56" spans="1:13" ht="15" customHeight="1">
      <c r="A56" s="101" t="s">
        <v>420</v>
      </c>
      <c r="B56" s="53">
        <v>28</v>
      </c>
      <c r="C56" s="53">
        <v>13</v>
      </c>
      <c r="D56" s="53">
        <v>15</v>
      </c>
      <c r="E56" s="53">
        <v>17</v>
      </c>
      <c r="F56" s="53">
        <v>7</v>
      </c>
      <c r="G56" s="53">
        <v>10</v>
      </c>
      <c r="H56" s="53">
        <v>4</v>
      </c>
      <c r="I56" s="53">
        <v>3</v>
      </c>
      <c r="J56" s="53">
        <v>1</v>
      </c>
      <c r="K56" s="53">
        <v>7</v>
      </c>
      <c r="L56" s="53">
        <v>3</v>
      </c>
      <c r="M56" s="53">
        <v>4</v>
      </c>
    </row>
    <row r="57" spans="1:13" ht="15" customHeight="1">
      <c r="A57" s="101" t="s">
        <v>421</v>
      </c>
      <c r="B57" s="53">
        <v>22</v>
      </c>
      <c r="C57" s="53">
        <v>14</v>
      </c>
      <c r="D57" s="53">
        <v>8</v>
      </c>
      <c r="E57" s="53">
        <v>17</v>
      </c>
      <c r="F57" s="53">
        <v>11</v>
      </c>
      <c r="G57" s="53">
        <v>6</v>
      </c>
      <c r="H57" s="53">
        <v>1</v>
      </c>
      <c r="I57" s="53">
        <v>1</v>
      </c>
      <c r="J57" s="53"/>
      <c r="K57" s="53">
        <v>4</v>
      </c>
      <c r="L57" s="53">
        <v>2</v>
      </c>
      <c r="M57" s="53">
        <v>2</v>
      </c>
    </row>
    <row r="58" spans="1:13" ht="15" customHeight="1">
      <c r="A58" s="101" t="s">
        <v>422</v>
      </c>
      <c r="B58" s="53">
        <v>14</v>
      </c>
      <c r="C58" s="53">
        <v>8</v>
      </c>
      <c r="D58" s="53">
        <v>6</v>
      </c>
      <c r="E58" s="53">
        <v>9</v>
      </c>
      <c r="F58" s="53">
        <v>4</v>
      </c>
      <c r="G58" s="53">
        <v>5</v>
      </c>
      <c r="H58" s="53">
        <v>1</v>
      </c>
      <c r="I58" s="53">
        <v>1</v>
      </c>
      <c r="J58" s="53"/>
      <c r="K58" s="53">
        <v>4</v>
      </c>
      <c r="L58" s="53">
        <v>3</v>
      </c>
      <c r="M58" s="53">
        <v>1</v>
      </c>
    </row>
    <row r="59" spans="1:13" ht="15" customHeight="1">
      <c r="A59" s="101" t="s">
        <v>423</v>
      </c>
      <c r="B59" s="53">
        <v>14</v>
      </c>
      <c r="C59" s="53">
        <v>10</v>
      </c>
      <c r="D59" s="53">
        <v>4</v>
      </c>
      <c r="E59" s="53">
        <v>11</v>
      </c>
      <c r="F59" s="53">
        <v>8</v>
      </c>
      <c r="G59" s="53">
        <v>3</v>
      </c>
      <c r="H59" s="53"/>
      <c r="I59" s="53"/>
      <c r="J59" s="53"/>
      <c r="K59" s="53">
        <v>3</v>
      </c>
      <c r="L59" s="53">
        <v>2</v>
      </c>
      <c r="M59" s="53">
        <v>1</v>
      </c>
    </row>
    <row r="60" spans="1:13">
      <c r="A60" s="58"/>
      <c r="B60" s="58"/>
      <c r="C60" s="58"/>
      <c r="D60" s="58"/>
      <c r="E60" s="58"/>
      <c r="F60" s="58"/>
      <c r="G60" s="58"/>
      <c r="H60" s="58"/>
      <c r="I60" s="58"/>
      <c r="J60" s="58"/>
      <c r="K60" s="58"/>
      <c r="L60" s="58"/>
      <c r="M60" s="58"/>
    </row>
    <row r="61" spans="1:13">
      <c r="A61" s="101"/>
      <c r="B61" s="53"/>
      <c r="C61" s="53"/>
      <c r="D61" s="53"/>
      <c r="E61" s="53"/>
      <c r="F61" s="53"/>
      <c r="G61" s="53"/>
      <c r="H61" s="53"/>
      <c r="I61" s="53"/>
      <c r="J61" s="53"/>
      <c r="K61" s="53"/>
      <c r="L61" s="53"/>
      <c r="M61" s="53"/>
    </row>
    <row r="62" spans="1:13">
      <c r="A62" s="155" t="s">
        <v>429</v>
      </c>
    </row>
    <row r="64" spans="1:13">
      <c r="A64" s="15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&amp;L_x000D_&amp;"calibri"&amp;12&amp;B13.4.1. Evolución del número de tesis doctorales aprobadas según año de lectura, grupos de edad, Universidad y sexo.&amp;R&amp;"calibri"&amp;10&amp;P</oddHeader>
    <oddFooter>&amp;L&amp;"calibri"&amp;8&amp;I&amp;"-,Cursiva"&amp;8ANUARIO ESTADÍSTICO DE LA REGIÓN DE MURCIA 2019. TOMO I. DATOS REGIONALES&amp;R&amp;"calibri"&amp;8&amp;I13.4. ESTADÍSTICA DE TESIS DOCTORALES</oddFooter>
  </headerFooter>
</worksheet>
</file>

<file path=xl/worksheets/sheet3.xml><?xml version="1.0" encoding="utf-8"?>
<worksheet xmlns="http://schemas.openxmlformats.org/spreadsheetml/2006/main" xmlns:r="http://schemas.openxmlformats.org/officeDocument/2006/relationships">
  <dimension ref="A1:X32"/>
  <sheetViews>
    <sheetView workbookViewId="0">
      <selection activeCell="N1" sqref="N1"/>
    </sheetView>
  </sheetViews>
  <sheetFormatPr baseColWidth="10" defaultRowHeight="15"/>
  <cols>
    <col min="1" max="1" width="36.140625" customWidth="1"/>
    <col min="2" max="2" width="8.28515625" customWidth="1"/>
    <col min="3" max="3" width="7.42578125" customWidth="1"/>
    <col min="4" max="4" width="7.85546875" customWidth="1"/>
    <col min="5" max="5" width="8.28515625" customWidth="1"/>
    <col min="6" max="6" width="7.5703125" customWidth="1"/>
    <col min="7" max="7" width="7.85546875" customWidth="1"/>
    <col min="8" max="8" width="8.28515625" customWidth="1"/>
    <col min="9" max="9" width="7.42578125" customWidth="1"/>
    <col min="10" max="10" width="7.85546875" customWidth="1"/>
    <col min="11" max="11" width="8.28515625" customWidth="1"/>
    <col min="12" max="13" width="7.5703125" customWidth="1"/>
    <col min="14" max="14" width="8.5703125" customWidth="1"/>
    <col min="15" max="22" width="11.85546875" customWidth="1"/>
  </cols>
  <sheetData>
    <row r="1" spans="1:14">
      <c r="A1" s="21" t="s">
        <v>162</v>
      </c>
      <c r="N1" s="22" t="s">
        <v>134</v>
      </c>
    </row>
    <row r="2" spans="1:14" ht="15" customHeight="1">
      <c r="B2" s="21"/>
      <c r="C2" s="21"/>
      <c r="D2" s="21"/>
      <c r="L2" s="46"/>
      <c r="M2" s="46"/>
    </row>
    <row r="3" spans="1:14">
      <c r="A3" s="21"/>
      <c r="B3" s="21"/>
      <c r="C3" s="21"/>
      <c r="D3" s="21"/>
      <c r="K3" s="46"/>
      <c r="L3" s="46"/>
      <c r="M3" s="46"/>
    </row>
    <row r="4" spans="1:14" s="48" customFormat="1" ht="15" customHeight="1">
      <c r="A4" s="47"/>
      <c r="B4" s="26" t="s">
        <v>135</v>
      </c>
      <c r="C4" s="25"/>
      <c r="D4" s="25"/>
      <c r="E4" s="26" t="s">
        <v>136</v>
      </c>
      <c r="F4" s="25"/>
      <c r="G4" s="25"/>
      <c r="H4" s="26" t="s">
        <v>137</v>
      </c>
      <c r="I4" s="25"/>
      <c r="J4" s="25"/>
      <c r="K4" s="26" t="s">
        <v>138</v>
      </c>
      <c r="L4" s="25"/>
      <c r="M4" s="25"/>
    </row>
    <row r="5" spans="1:14" s="49" customFormat="1" ht="15" customHeight="1">
      <c r="A5" s="25"/>
      <c r="B5" s="25" t="s">
        <v>139</v>
      </c>
      <c r="C5" s="25" t="s">
        <v>140</v>
      </c>
      <c r="D5" s="25" t="s">
        <v>141</v>
      </c>
      <c r="E5" s="25" t="s">
        <v>139</v>
      </c>
      <c r="F5" s="25" t="s">
        <v>140</v>
      </c>
      <c r="G5" s="25" t="s">
        <v>141</v>
      </c>
      <c r="H5" s="25" t="s">
        <v>139</v>
      </c>
      <c r="I5" s="25" t="s">
        <v>140</v>
      </c>
      <c r="J5" s="25" t="s">
        <v>141</v>
      </c>
      <c r="K5" s="25" t="s">
        <v>139</v>
      </c>
      <c r="L5" s="25" t="s">
        <v>140</v>
      </c>
      <c r="M5" s="25" t="s">
        <v>141</v>
      </c>
    </row>
    <row r="6" spans="1:14" s="49" customFormat="1" ht="15.95" customHeight="1">
      <c r="A6" s="50" t="s">
        <v>163</v>
      </c>
      <c r="B6" s="51">
        <v>642</v>
      </c>
      <c r="C6" s="51">
        <v>453</v>
      </c>
      <c r="D6" s="51">
        <v>189</v>
      </c>
      <c r="E6" s="51">
        <v>643</v>
      </c>
      <c r="F6" s="51">
        <v>453</v>
      </c>
      <c r="G6" s="51">
        <v>190</v>
      </c>
      <c r="H6" s="51">
        <v>640</v>
      </c>
      <c r="I6" s="51">
        <v>454</v>
      </c>
      <c r="J6" s="51">
        <v>186</v>
      </c>
      <c r="K6" s="51"/>
      <c r="L6" s="51"/>
      <c r="M6" s="51"/>
    </row>
    <row r="7" spans="1:14" s="49" customFormat="1" ht="15" customHeight="1">
      <c r="A7" s="52" t="s">
        <v>164</v>
      </c>
      <c r="B7" s="53">
        <v>165</v>
      </c>
      <c r="C7" s="53">
        <v>62</v>
      </c>
      <c r="D7" s="53">
        <v>103</v>
      </c>
      <c r="E7" s="53">
        <v>167</v>
      </c>
      <c r="F7" s="53">
        <v>62</v>
      </c>
      <c r="G7" s="53">
        <v>105</v>
      </c>
      <c r="H7" s="53">
        <v>164</v>
      </c>
      <c r="I7" s="53">
        <v>64</v>
      </c>
      <c r="J7" s="53">
        <v>100</v>
      </c>
      <c r="K7" s="53">
        <v>152</v>
      </c>
      <c r="L7" s="53">
        <v>61</v>
      </c>
      <c r="M7" s="53">
        <v>91</v>
      </c>
    </row>
    <row r="8" spans="1:14" s="49" customFormat="1" ht="15" customHeight="1">
      <c r="A8" s="52" t="s">
        <v>165</v>
      </c>
      <c r="B8" s="53">
        <v>507</v>
      </c>
      <c r="C8" s="53">
        <v>391</v>
      </c>
      <c r="D8" s="53">
        <v>116</v>
      </c>
      <c r="E8" s="53">
        <v>507</v>
      </c>
      <c r="F8" s="53">
        <v>391</v>
      </c>
      <c r="G8" s="53">
        <v>116</v>
      </c>
      <c r="H8" s="53">
        <v>507</v>
      </c>
      <c r="I8" s="53">
        <v>390</v>
      </c>
      <c r="J8" s="53">
        <v>117</v>
      </c>
      <c r="K8" s="53">
        <v>502</v>
      </c>
      <c r="L8" s="53">
        <v>385</v>
      </c>
      <c r="M8" s="53">
        <v>117</v>
      </c>
    </row>
    <row r="9" spans="1:14" s="49" customFormat="1" ht="15" customHeight="1">
      <c r="A9" s="54" t="s">
        <v>166</v>
      </c>
      <c r="B9" s="55">
        <v>502</v>
      </c>
      <c r="C9" s="55">
        <v>387</v>
      </c>
      <c r="D9" s="55">
        <v>115</v>
      </c>
      <c r="E9" s="55">
        <v>501</v>
      </c>
      <c r="F9" s="55">
        <v>386</v>
      </c>
      <c r="G9" s="55">
        <v>115</v>
      </c>
      <c r="H9" s="55">
        <v>503</v>
      </c>
      <c r="I9" s="55">
        <v>387</v>
      </c>
      <c r="J9" s="55">
        <v>116</v>
      </c>
      <c r="K9" s="55">
        <v>499</v>
      </c>
      <c r="L9" s="55">
        <v>383</v>
      </c>
      <c r="M9" s="55">
        <v>116</v>
      </c>
    </row>
    <row r="10" spans="1:14" s="49" customFormat="1" ht="15" customHeight="1">
      <c r="A10" s="54" t="s">
        <v>167</v>
      </c>
      <c r="B10" s="55">
        <v>83</v>
      </c>
      <c r="C10" s="55">
        <v>62</v>
      </c>
      <c r="D10" s="55">
        <v>21</v>
      </c>
      <c r="E10" s="55">
        <v>88</v>
      </c>
      <c r="F10" s="55">
        <v>65</v>
      </c>
      <c r="G10" s="55">
        <v>23</v>
      </c>
      <c r="H10" s="55">
        <v>90</v>
      </c>
      <c r="I10" s="55">
        <v>67</v>
      </c>
      <c r="J10" s="55">
        <v>23</v>
      </c>
      <c r="K10" s="55">
        <v>93</v>
      </c>
      <c r="L10" s="55">
        <v>70</v>
      </c>
      <c r="M10" s="55">
        <v>23</v>
      </c>
    </row>
    <row r="11" spans="1:14" s="49" customFormat="1" ht="15" customHeight="1">
      <c r="A11" s="54" t="s">
        <v>168</v>
      </c>
      <c r="B11" s="55">
        <v>225</v>
      </c>
      <c r="C11" s="55">
        <v>115</v>
      </c>
      <c r="D11" s="55">
        <v>110</v>
      </c>
      <c r="E11" s="55">
        <v>225</v>
      </c>
      <c r="F11" s="55">
        <v>115</v>
      </c>
      <c r="G11" s="55">
        <v>110</v>
      </c>
      <c r="H11" s="55">
        <v>225</v>
      </c>
      <c r="I11" s="55">
        <v>115</v>
      </c>
      <c r="J11" s="55">
        <v>110</v>
      </c>
      <c r="K11" s="55">
        <v>225</v>
      </c>
      <c r="L11" s="55">
        <v>115</v>
      </c>
      <c r="M11" s="55">
        <v>110</v>
      </c>
    </row>
    <row r="12" spans="1:14" s="49" customFormat="1" ht="15" customHeight="1">
      <c r="A12" s="54" t="s">
        <v>169</v>
      </c>
      <c r="B12" s="55">
        <v>136</v>
      </c>
      <c r="C12" s="55">
        <v>103</v>
      </c>
      <c r="D12" s="55">
        <v>33</v>
      </c>
      <c r="E12" s="55">
        <v>139</v>
      </c>
      <c r="F12" s="55">
        <v>104</v>
      </c>
      <c r="G12" s="55">
        <v>35</v>
      </c>
      <c r="H12" s="55">
        <v>143</v>
      </c>
      <c r="I12" s="55">
        <v>105</v>
      </c>
      <c r="J12" s="55">
        <v>38</v>
      </c>
      <c r="K12" s="55">
        <v>143</v>
      </c>
      <c r="L12" s="55">
        <v>105</v>
      </c>
      <c r="M12" s="55">
        <v>38</v>
      </c>
    </row>
    <row r="13" spans="1:14" s="49" customFormat="1" ht="15" customHeight="1">
      <c r="A13" s="52" t="s">
        <v>170</v>
      </c>
      <c r="B13" s="53">
        <v>136</v>
      </c>
      <c r="C13" s="53">
        <v>103</v>
      </c>
      <c r="D13" s="53">
        <v>33</v>
      </c>
      <c r="E13" s="53">
        <v>139</v>
      </c>
      <c r="F13" s="53">
        <v>104</v>
      </c>
      <c r="G13" s="53">
        <v>35</v>
      </c>
      <c r="H13" s="53">
        <v>143</v>
      </c>
      <c r="I13" s="53">
        <v>105</v>
      </c>
      <c r="J13" s="53">
        <v>38</v>
      </c>
      <c r="K13" s="53"/>
      <c r="L13" s="53"/>
      <c r="M13" s="53"/>
    </row>
    <row r="14" spans="1:14" s="49" customFormat="1">
      <c r="A14" s="52" t="s">
        <v>171</v>
      </c>
      <c r="B14" s="53">
        <v>7</v>
      </c>
      <c r="C14" s="53">
        <v>7</v>
      </c>
      <c r="D14" s="53">
        <v>0</v>
      </c>
      <c r="E14" s="53">
        <v>7</v>
      </c>
      <c r="F14" s="53">
        <v>7</v>
      </c>
      <c r="G14" s="53">
        <v>0</v>
      </c>
      <c r="H14" s="53">
        <v>7</v>
      </c>
      <c r="I14" s="53">
        <v>7</v>
      </c>
      <c r="J14" s="53">
        <v>0</v>
      </c>
      <c r="K14" s="53"/>
      <c r="L14" s="53"/>
      <c r="M14" s="53"/>
    </row>
    <row r="15" spans="1:14" s="49" customFormat="1" ht="15" customHeight="1">
      <c r="A15" s="54" t="s">
        <v>172</v>
      </c>
      <c r="B15" s="55">
        <v>5</v>
      </c>
      <c r="C15" s="55">
        <v>5</v>
      </c>
      <c r="D15" s="55">
        <v>0</v>
      </c>
      <c r="E15" s="55">
        <v>5</v>
      </c>
      <c r="F15" s="55">
        <v>5</v>
      </c>
      <c r="G15" s="55">
        <v>0</v>
      </c>
      <c r="H15" s="55">
        <v>5</v>
      </c>
      <c r="I15" s="55">
        <v>5</v>
      </c>
      <c r="J15" s="55">
        <v>0</v>
      </c>
      <c r="K15" s="55">
        <v>5</v>
      </c>
      <c r="L15" s="55">
        <v>5</v>
      </c>
      <c r="M15" s="55">
        <v>0</v>
      </c>
    </row>
    <row r="16" spans="1:14" s="49" customFormat="1" ht="15" customHeight="1">
      <c r="A16" s="54" t="s">
        <v>173</v>
      </c>
      <c r="B16" s="55">
        <v>137</v>
      </c>
      <c r="C16" s="55">
        <v>104</v>
      </c>
      <c r="D16" s="55">
        <v>33</v>
      </c>
      <c r="E16" s="55">
        <v>140</v>
      </c>
      <c r="F16" s="55">
        <v>105</v>
      </c>
      <c r="G16" s="55">
        <v>35</v>
      </c>
      <c r="H16" s="55">
        <v>141</v>
      </c>
      <c r="I16" s="55">
        <v>101</v>
      </c>
      <c r="J16" s="55">
        <v>40</v>
      </c>
      <c r="K16" s="55"/>
      <c r="L16" s="55"/>
      <c r="M16" s="55"/>
    </row>
    <row r="17" spans="1:24" s="49" customFormat="1" ht="15" customHeight="1">
      <c r="A17" s="52" t="s">
        <v>174</v>
      </c>
      <c r="B17" s="53">
        <v>95</v>
      </c>
      <c r="C17" s="53">
        <v>88</v>
      </c>
      <c r="D17" s="53">
        <v>7</v>
      </c>
      <c r="E17" s="53">
        <v>96</v>
      </c>
      <c r="F17" s="53">
        <v>89</v>
      </c>
      <c r="G17" s="53">
        <v>7</v>
      </c>
      <c r="H17" s="53">
        <v>95</v>
      </c>
      <c r="I17" s="53">
        <v>86</v>
      </c>
      <c r="J17" s="53">
        <v>9</v>
      </c>
      <c r="K17" s="53">
        <v>102</v>
      </c>
      <c r="L17" s="53">
        <v>91</v>
      </c>
      <c r="M17" s="53">
        <v>11</v>
      </c>
    </row>
    <row r="18" spans="1:24" s="49" customFormat="1" ht="15.95" customHeight="1">
      <c r="A18" s="52" t="s">
        <v>175</v>
      </c>
      <c r="B18" s="53">
        <v>84</v>
      </c>
      <c r="C18" s="53">
        <v>57</v>
      </c>
      <c r="D18" s="53">
        <v>27</v>
      </c>
      <c r="E18" s="53">
        <v>82</v>
      </c>
      <c r="F18" s="53">
        <v>57</v>
      </c>
      <c r="G18" s="53">
        <v>25</v>
      </c>
      <c r="H18" s="53">
        <v>88</v>
      </c>
      <c r="I18" s="53">
        <v>58</v>
      </c>
      <c r="J18" s="53">
        <v>30</v>
      </c>
      <c r="K18" s="53">
        <v>87</v>
      </c>
      <c r="L18" s="53">
        <v>58</v>
      </c>
      <c r="M18" s="53">
        <v>29</v>
      </c>
    </row>
    <row r="19" spans="1:24" s="49" customFormat="1" ht="15" customHeight="1">
      <c r="A19" s="52" t="s">
        <v>176</v>
      </c>
      <c r="B19" s="53">
        <v>8</v>
      </c>
      <c r="C19" s="53">
        <v>6</v>
      </c>
      <c r="D19" s="53">
        <v>2</v>
      </c>
      <c r="E19" s="53">
        <v>8</v>
      </c>
      <c r="F19" s="53">
        <v>5</v>
      </c>
      <c r="G19" s="53">
        <v>3</v>
      </c>
      <c r="H19" s="53">
        <v>11</v>
      </c>
      <c r="I19" s="53">
        <v>6</v>
      </c>
      <c r="J19" s="53">
        <v>5</v>
      </c>
      <c r="K19" s="53">
        <v>11</v>
      </c>
      <c r="L19" s="53">
        <v>6</v>
      </c>
      <c r="M19" s="53">
        <v>5</v>
      </c>
    </row>
    <row r="20" spans="1:24" s="49" customFormat="1" ht="15" customHeight="1">
      <c r="A20" s="52" t="s">
        <v>177</v>
      </c>
      <c r="B20" s="53">
        <v>72</v>
      </c>
      <c r="C20" s="53">
        <v>52</v>
      </c>
      <c r="D20" s="53">
        <v>20</v>
      </c>
      <c r="E20" s="53">
        <v>76</v>
      </c>
      <c r="F20" s="53">
        <v>54</v>
      </c>
      <c r="G20" s="53">
        <v>22</v>
      </c>
      <c r="H20" s="53">
        <v>76</v>
      </c>
      <c r="I20" s="53">
        <v>55</v>
      </c>
      <c r="J20" s="53">
        <v>21</v>
      </c>
      <c r="K20" s="53">
        <v>76</v>
      </c>
      <c r="L20" s="53">
        <v>55</v>
      </c>
      <c r="M20" s="53">
        <v>21</v>
      </c>
    </row>
    <row r="21" spans="1:24" s="49" customFormat="1" ht="15" customHeight="1">
      <c r="A21" s="52" t="s">
        <v>178</v>
      </c>
      <c r="B21" s="53">
        <v>8</v>
      </c>
      <c r="C21" s="53">
        <v>4</v>
      </c>
      <c r="D21" s="53">
        <v>4</v>
      </c>
      <c r="E21" s="53">
        <v>10</v>
      </c>
      <c r="F21" s="53">
        <v>4</v>
      </c>
      <c r="G21" s="53">
        <v>6</v>
      </c>
      <c r="H21" s="53">
        <v>10</v>
      </c>
      <c r="I21" s="53">
        <v>3</v>
      </c>
      <c r="J21" s="53">
        <v>7</v>
      </c>
      <c r="K21" s="53">
        <v>10</v>
      </c>
      <c r="L21" s="53">
        <v>3</v>
      </c>
      <c r="M21" s="53">
        <v>7</v>
      </c>
    </row>
    <row r="22" spans="1:24" s="49" customFormat="1" ht="15" customHeight="1">
      <c r="A22" s="54" t="s">
        <v>179</v>
      </c>
      <c r="B22" s="55">
        <v>1</v>
      </c>
      <c r="C22" s="55">
        <v>0</v>
      </c>
      <c r="D22" s="55">
        <v>1</v>
      </c>
      <c r="E22" s="55">
        <v>1</v>
      </c>
      <c r="F22" s="55">
        <v>0</v>
      </c>
      <c r="G22" s="55">
        <v>1</v>
      </c>
      <c r="H22" s="55"/>
      <c r="I22" s="55"/>
      <c r="J22" s="55"/>
      <c r="K22" s="55"/>
      <c r="L22" s="55"/>
      <c r="M22" s="55"/>
    </row>
    <row r="23" spans="1:24">
      <c r="A23" s="54" t="s">
        <v>180</v>
      </c>
      <c r="B23" s="55">
        <v>26</v>
      </c>
      <c r="C23" s="55">
        <v>5</v>
      </c>
      <c r="D23" s="55">
        <v>21</v>
      </c>
      <c r="E23" s="55">
        <v>42</v>
      </c>
      <c r="F23" s="55">
        <v>21</v>
      </c>
      <c r="G23" s="55">
        <v>21</v>
      </c>
      <c r="H23" s="55">
        <v>42</v>
      </c>
      <c r="I23" s="55">
        <v>25</v>
      </c>
      <c r="J23" s="55">
        <v>17</v>
      </c>
      <c r="K23" s="55">
        <v>41</v>
      </c>
      <c r="L23" s="55">
        <v>23</v>
      </c>
      <c r="M23" s="55">
        <v>18</v>
      </c>
    </row>
    <row r="24" spans="1:24">
      <c r="A24" s="56" t="s">
        <v>181</v>
      </c>
      <c r="B24" s="57">
        <v>19</v>
      </c>
      <c r="C24" s="57">
        <v>19</v>
      </c>
      <c r="D24" s="57">
        <v>0</v>
      </c>
      <c r="E24" s="57">
        <v>19</v>
      </c>
      <c r="F24" s="57">
        <v>19</v>
      </c>
      <c r="G24" s="57">
        <v>0</v>
      </c>
      <c r="H24" s="57">
        <v>19</v>
      </c>
      <c r="I24" s="57">
        <v>19</v>
      </c>
      <c r="J24" s="57">
        <v>0</v>
      </c>
      <c r="K24" s="57">
        <v>19</v>
      </c>
      <c r="L24" s="57">
        <v>19</v>
      </c>
      <c r="M24" s="57">
        <v>0</v>
      </c>
    </row>
    <row r="25" spans="1:24">
      <c r="A25" s="58"/>
      <c r="B25" s="58"/>
      <c r="C25" s="58"/>
      <c r="D25" s="58"/>
      <c r="E25" s="58"/>
      <c r="F25" s="58"/>
      <c r="G25" s="58"/>
      <c r="H25" s="58"/>
      <c r="I25" s="58"/>
      <c r="J25" s="58"/>
      <c r="K25" s="58"/>
      <c r="L25" s="58"/>
      <c r="M25" s="58"/>
    </row>
    <row r="26" spans="1:24">
      <c r="A26" s="44" t="s">
        <v>159</v>
      </c>
    </row>
    <row r="27" spans="1:24">
      <c r="A27" s="44" t="s">
        <v>160</v>
      </c>
    </row>
    <row r="28" spans="1:24">
      <c r="W28" s="46"/>
      <c r="X28" s="46"/>
    </row>
    <row r="29" spans="1:24">
      <c r="A29" s="373" t="s">
        <v>161</v>
      </c>
      <c r="B29" s="373"/>
      <c r="C29" s="373"/>
      <c r="D29" s="373"/>
      <c r="E29" s="373"/>
      <c r="F29" s="373"/>
      <c r="G29" s="373"/>
      <c r="H29" s="373"/>
      <c r="I29" s="373"/>
      <c r="J29" s="373"/>
      <c r="K29" s="373"/>
      <c r="L29" s="373"/>
      <c r="W29" s="46"/>
      <c r="X29" s="46"/>
    </row>
    <row r="30" spans="1:24">
      <c r="W30" s="46"/>
      <c r="X30" s="46"/>
    </row>
    <row r="31" spans="1:24">
      <c r="B31" s="46"/>
      <c r="C31" s="46"/>
      <c r="D31" s="46"/>
      <c r="E31" s="46"/>
      <c r="F31" s="46"/>
      <c r="G31" s="46"/>
      <c r="H31" s="46"/>
      <c r="I31" s="46"/>
      <c r="J31" s="46"/>
      <c r="K31" s="46"/>
      <c r="L31" s="46"/>
      <c r="M31" s="46"/>
      <c r="W31" s="46"/>
      <c r="X31" s="46"/>
    </row>
    <row r="32" spans="1:24">
      <c r="W32" s="46"/>
      <c r="X32" s="46"/>
    </row>
  </sheetData>
  <mergeCells count="1">
    <mergeCell ref="A29:L29"/>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&amp;L_x000D_&amp;"calibri"&amp;12&amp;B13.1.2. Evolución del número de centros que imparten cada enseñanza según enseñanza y titularidad. Enseñanzas de Régimen General y Adultos.&amp;R&amp;"calibri"&amp;10&amp;P</oddHeader>
    <oddFooter>&amp;L&amp;"calibri"&amp;8&amp;I&amp;"-,Cursiva"&amp;8ANUARIO ESTADÍSTICO DE LA REGIÓN DE MURCIA 2019. TOMO I. DATOS REGIONALES&amp;R&amp;"calibri"&amp;8&amp;I13.1. EDUCACIÓN NO UNIVERSITARIA</oddFooter>
  </headerFooter>
</worksheet>
</file>

<file path=xl/worksheets/sheet30.xml><?xml version="1.0" encoding="utf-8"?>
<worksheet xmlns="http://schemas.openxmlformats.org/spreadsheetml/2006/main" xmlns:r="http://schemas.openxmlformats.org/officeDocument/2006/relationships">
  <dimension ref="A1:AE38"/>
  <sheetViews>
    <sheetView topLeftCell="A22" zoomScaleNormal="100" workbookViewId="0">
      <selection activeCell="A4" sqref="A4:M28"/>
    </sheetView>
  </sheetViews>
  <sheetFormatPr baseColWidth="10" defaultRowHeight="15"/>
  <cols>
    <col min="1" max="1" width="51" customWidth="1"/>
    <col min="2" max="10" width="8.85546875" customWidth="1"/>
    <col min="11" max="11" width="10.5703125" customWidth="1"/>
  </cols>
  <sheetData>
    <row r="1" spans="1:31">
      <c r="A1" s="10" t="s">
        <v>430</v>
      </c>
      <c r="B1" s="10"/>
      <c r="C1" s="10"/>
      <c r="D1" s="10"/>
      <c r="K1" s="22" t="s">
        <v>134</v>
      </c>
    </row>
    <row r="4" spans="1:31">
      <c r="A4" s="239" t="s">
        <v>431</v>
      </c>
      <c r="B4" s="239"/>
      <c r="C4" s="239"/>
      <c r="D4" s="239"/>
    </row>
    <row r="5" spans="1:31" ht="15" customHeight="1">
      <c r="A5" s="378">
        <v>2019</v>
      </c>
      <c r="B5" s="147" t="s">
        <v>288</v>
      </c>
      <c r="C5" s="147"/>
      <c r="D5" s="147"/>
      <c r="E5" s="147" t="s">
        <v>432</v>
      </c>
      <c r="F5" s="147"/>
      <c r="G5" s="147"/>
      <c r="H5" s="147" t="s">
        <v>433</v>
      </c>
      <c r="I5" s="147"/>
      <c r="J5" s="147"/>
      <c r="W5" s="24"/>
      <c r="X5" s="24"/>
      <c r="Y5" s="24"/>
      <c r="Z5" s="24"/>
      <c r="AA5" s="24"/>
      <c r="AB5" s="24"/>
      <c r="AC5" s="24"/>
      <c r="AD5" s="24"/>
      <c r="AE5" s="24"/>
    </row>
    <row r="6" spans="1:31" s="65" customFormat="1" ht="15" customHeight="1">
      <c r="A6" s="379"/>
      <c r="B6" s="157" t="s">
        <v>139</v>
      </c>
      <c r="C6" s="157" t="s">
        <v>199</v>
      </c>
      <c r="D6" s="157" t="s">
        <v>200</v>
      </c>
      <c r="E6" s="156" t="s">
        <v>139</v>
      </c>
      <c r="F6" s="156" t="s">
        <v>199</v>
      </c>
      <c r="G6" s="156" t="s">
        <v>200</v>
      </c>
      <c r="H6" s="156" t="s">
        <v>139</v>
      </c>
      <c r="I6" s="156" t="s">
        <v>199</v>
      </c>
      <c r="J6" s="156" t="s">
        <v>200</v>
      </c>
      <c r="K6"/>
      <c r="L6"/>
      <c r="M6"/>
      <c r="N6"/>
      <c r="O6"/>
      <c r="P6"/>
      <c r="Q6"/>
      <c r="R6" s="240"/>
      <c r="S6" s="240"/>
      <c r="T6" s="240"/>
      <c r="U6" s="240"/>
      <c r="V6" s="240"/>
      <c r="W6" s="241"/>
      <c r="X6" s="241"/>
      <c r="Y6" s="241"/>
      <c r="Z6" s="241"/>
      <c r="AA6" s="241"/>
      <c r="AB6" s="241"/>
      <c r="AC6" s="241"/>
      <c r="AD6" s="241"/>
      <c r="AE6" s="241"/>
    </row>
    <row r="7" spans="1:31">
      <c r="A7" s="158" t="s">
        <v>434</v>
      </c>
      <c r="B7" s="242">
        <v>100</v>
      </c>
      <c r="C7" s="242">
        <v>53.72</v>
      </c>
      <c r="D7" s="242">
        <v>46.28</v>
      </c>
      <c r="E7" s="243">
        <v>100</v>
      </c>
      <c r="F7" s="243">
        <v>50.79</v>
      </c>
      <c r="G7" s="243">
        <v>49.21</v>
      </c>
      <c r="H7" s="243">
        <v>100</v>
      </c>
      <c r="I7" s="243">
        <v>66.67</v>
      </c>
      <c r="J7" s="243">
        <v>33.33</v>
      </c>
      <c r="W7" s="24"/>
      <c r="X7" s="24"/>
      <c r="Y7" s="24"/>
      <c r="Z7" s="24"/>
      <c r="AA7" s="24"/>
      <c r="AB7" s="24"/>
      <c r="AC7" s="24"/>
      <c r="AD7" s="24"/>
      <c r="AE7" s="24"/>
    </row>
    <row r="8" spans="1:31">
      <c r="A8" s="141" t="s">
        <v>435</v>
      </c>
      <c r="B8" s="244">
        <v>3.8834951456310698</v>
      </c>
      <c r="C8" s="244">
        <v>1.29</v>
      </c>
      <c r="D8" s="244">
        <v>2.59</v>
      </c>
      <c r="E8" s="245">
        <v>4.3650793650793602</v>
      </c>
      <c r="F8" s="245">
        <v>1.59</v>
      </c>
      <c r="G8" s="245">
        <v>2.78</v>
      </c>
      <c r="H8" s="245">
        <v>1.7543859649122799</v>
      </c>
      <c r="I8" s="245"/>
      <c r="J8" s="245">
        <v>1.75</v>
      </c>
      <c r="W8" s="24"/>
      <c r="X8" s="24"/>
      <c r="Y8" s="24"/>
      <c r="Z8" s="24"/>
      <c r="AA8" s="24"/>
      <c r="AB8" s="24"/>
      <c r="AC8" s="24"/>
      <c r="AD8" s="24"/>
      <c r="AE8" s="24"/>
    </row>
    <row r="9" spans="1:31" ht="14.1" customHeight="1">
      <c r="A9" s="141" t="s">
        <v>436</v>
      </c>
      <c r="B9" s="244">
        <v>12.944983818770201</v>
      </c>
      <c r="C9" s="244">
        <v>4.8499999999999996</v>
      </c>
      <c r="D9" s="244">
        <v>8.09</v>
      </c>
      <c r="E9" s="245">
        <v>15.8730158730159</v>
      </c>
      <c r="F9" s="245">
        <v>5.95</v>
      </c>
      <c r="G9" s="245">
        <v>9.92</v>
      </c>
      <c r="H9" s="245"/>
      <c r="I9" s="245"/>
      <c r="J9" s="245"/>
    </row>
    <row r="10" spans="1:31" s="10" customFormat="1" ht="14.1" customHeight="1">
      <c r="A10" s="101" t="s">
        <v>437</v>
      </c>
      <c r="B10" s="246">
        <v>1.61812297734628</v>
      </c>
      <c r="C10" s="246">
        <v>0.97</v>
      </c>
      <c r="D10" s="246">
        <v>0.65</v>
      </c>
      <c r="E10" s="247">
        <v>1.98412698412698</v>
      </c>
      <c r="F10" s="247">
        <v>1.19</v>
      </c>
      <c r="G10" s="247">
        <v>0.79</v>
      </c>
      <c r="H10" s="247"/>
      <c r="I10" s="247"/>
      <c r="J10" s="247"/>
      <c r="K10"/>
      <c r="L10"/>
      <c r="M10"/>
      <c r="N10"/>
      <c r="O10"/>
      <c r="P10"/>
      <c r="Q10"/>
      <c r="R10"/>
      <c r="S10"/>
      <c r="T10"/>
      <c r="U10"/>
      <c r="V10"/>
    </row>
    <row r="11" spans="1:31" ht="14.1" customHeight="1">
      <c r="A11" s="101" t="s">
        <v>438</v>
      </c>
      <c r="B11" s="246">
        <v>3.8834951456310698</v>
      </c>
      <c r="C11" s="246">
        <v>1.29</v>
      </c>
      <c r="D11" s="246">
        <v>2.59</v>
      </c>
      <c r="E11" s="247">
        <v>4.7619047619047601</v>
      </c>
      <c r="F11" s="247">
        <v>1.59</v>
      </c>
      <c r="G11" s="247">
        <v>3.17</v>
      </c>
      <c r="H11" s="247"/>
      <c r="I11" s="247"/>
      <c r="J11" s="247"/>
    </row>
    <row r="12" spans="1:31" ht="14.1" customHeight="1">
      <c r="A12" s="101" t="s">
        <v>439</v>
      </c>
      <c r="B12" s="246">
        <v>7.4433656957928802</v>
      </c>
      <c r="C12" s="246">
        <v>2.59</v>
      </c>
      <c r="D12" s="246">
        <v>4.8499999999999996</v>
      </c>
      <c r="E12" s="247">
        <v>9.1269841269841301</v>
      </c>
      <c r="F12" s="247">
        <v>3.17</v>
      </c>
      <c r="G12" s="247">
        <v>5.95</v>
      </c>
      <c r="H12" s="247"/>
      <c r="I12" s="247"/>
      <c r="J12" s="247"/>
    </row>
    <row r="13" spans="1:31" ht="14.1" customHeight="1">
      <c r="A13" s="141" t="s">
        <v>440</v>
      </c>
      <c r="B13" s="244">
        <v>10.6796116504854</v>
      </c>
      <c r="C13" s="244">
        <v>7.77</v>
      </c>
      <c r="D13" s="244">
        <v>2.91</v>
      </c>
      <c r="E13" s="245">
        <v>8.7301587301587293</v>
      </c>
      <c r="F13" s="245">
        <v>5.95</v>
      </c>
      <c r="G13" s="245">
        <v>2.78</v>
      </c>
      <c r="H13" s="245">
        <v>19.2982456140351</v>
      </c>
      <c r="I13" s="245">
        <v>15.79</v>
      </c>
      <c r="J13" s="245">
        <v>3.51</v>
      </c>
    </row>
    <row r="14" spans="1:31" ht="14.1" customHeight="1">
      <c r="A14" s="101" t="s">
        <v>441</v>
      </c>
      <c r="B14" s="246">
        <v>3.8834951456310698</v>
      </c>
      <c r="C14" s="246">
        <v>2.91</v>
      </c>
      <c r="D14" s="246">
        <v>0.97</v>
      </c>
      <c r="E14" s="247">
        <v>3.17460317460317</v>
      </c>
      <c r="F14" s="247">
        <v>2.78</v>
      </c>
      <c r="G14" s="247">
        <v>0.4</v>
      </c>
      <c r="H14" s="247">
        <v>7.0175438596491198</v>
      </c>
      <c r="I14" s="247">
        <v>3.51</v>
      </c>
      <c r="J14" s="247">
        <v>3.51</v>
      </c>
    </row>
    <row r="15" spans="1:31" ht="14.1" customHeight="1">
      <c r="A15" s="101" t="s">
        <v>442</v>
      </c>
      <c r="B15" s="246">
        <v>2.9126213592233001</v>
      </c>
      <c r="C15" s="246">
        <v>1.29</v>
      </c>
      <c r="D15" s="246">
        <v>1.62</v>
      </c>
      <c r="E15" s="247">
        <v>2.7777777777777799</v>
      </c>
      <c r="F15" s="247">
        <v>0.79</v>
      </c>
      <c r="G15" s="247">
        <v>1.98</v>
      </c>
      <c r="H15" s="247">
        <v>3.5087719298245599</v>
      </c>
      <c r="I15" s="247">
        <v>3.51</v>
      </c>
      <c r="J15" s="247"/>
    </row>
    <row r="16" spans="1:31" ht="14.1" customHeight="1">
      <c r="A16" s="101" t="s">
        <v>443</v>
      </c>
      <c r="B16" s="246">
        <v>0.32362459546925598</v>
      </c>
      <c r="C16" s="246">
        <v>0.32</v>
      </c>
      <c r="D16" s="246"/>
      <c r="E16" s="247">
        <v>0.39682539682539703</v>
      </c>
      <c r="F16" s="247">
        <v>0.4</v>
      </c>
      <c r="G16" s="247"/>
      <c r="H16" s="247"/>
      <c r="I16" s="247"/>
      <c r="J16" s="247"/>
    </row>
    <row r="17" spans="1:17" ht="14.1" customHeight="1">
      <c r="A17" s="101" t="s">
        <v>444</v>
      </c>
      <c r="B17" s="246">
        <v>3.55987055016181</v>
      </c>
      <c r="C17" s="246">
        <v>3.24</v>
      </c>
      <c r="D17" s="246">
        <v>0.32</v>
      </c>
      <c r="E17" s="247">
        <v>2.38095238095238</v>
      </c>
      <c r="F17" s="247">
        <v>1.98</v>
      </c>
      <c r="G17" s="247">
        <v>0.4</v>
      </c>
      <c r="H17" s="247">
        <v>8.7719298245614006</v>
      </c>
      <c r="I17" s="247">
        <v>8.77</v>
      </c>
      <c r="J17" s="247"/>
    </row>
    <row r="18" spans="1:17">
      <c r="A18" s="141" t="s">
        <v>445</v>
      </c>
      <c r="B18" s="244">
        <v>4.8543689320388301</v>
      </c>
      <c r="C18" s="244">
        <v>2.91</v>
      </c>
      <c r="D18" s="244">
        <v>1.94</v>
      </c>
      <c r="E18" s="245">
        <v>3.17460317460317</v>
      </c>
      <c r="F18" s="245">
        <v>1.59</v>
      </c>
      <c r="G18" s="245">
        <v>1.59</v>
      </c>
      <c r="H18" s="245">
        <v>12.280701754386</v>
      </c>
      <c r="I18" s="245">
        <v>8.77</v>
      </c>
      <c r="J18" s="245">
        <v>3.51</v>
      </c>
    </row>
    <row r="19" spans="1:17" s="49" customFormat="1" ht="14.1" customHeight="1">
      <c r="A19" s="162" t="s">
        <v>446</v>
      </c>
      <c r="B19" s="246">
        <v>0.970873786407767</v>
      </c>
      <c r="C19" s="246">
        <v>0.65</v>
      </c>
      <c r="D19" s="246">
        <v>0.32</v>
      </c>
      <c r="E19" s="248">
        <v>0.39682539682539703</v>
      </c>
      <c r="F19" s="248">
        <v>0.4</v>
      </c>
      <c r="G19" s="248"/>
      <c r="H19" s="248">
        <v>3.5087719298245599</v>
      </c>
      <c r="I19" s="248">
        <v>1.75</v>
      </c>
      <c r="J19" s="248">
        <v>1.75</v>
      </c>
      <c r="K19"/>
      <c r="L19"/>
      <c r="M19"/>
      <c r="N19"/>
      <c r="O19"/>
      <c r="P19"/>
      <c r="Q19"/>
    </row>
    <row r="20" spans="1:17" s="49" customFormat="1" ht="14.1" customHeight="1">
      <c r="A20" s="162" t="s">
        <v>447</v>
      </c>
      <c r="B20" s="246">
        <v>3.55987055016181</v>
      </c>
      <c r="C20" s="246">
        <v>1.94</v>
      </c>
      <c r="D20" s="246">
        <v>1.62</v>
      </c>
      <c r="E20" s="248">
        <v>2.7777777777777799</v>
      </c>
      <c r="F20" s="248">
        <v>1.19</v>
      </c>
      <c r="G20" s="248">
        <v>1.59</v>
      </c>
      <c r="H20" s="248">
        <v>7.0175438596491198</v>
      </c>
      <c r="I20" s="248">
        <v>5.26</v>
      </c>
      <c r="J20" s="248">
        <v>1.75</v>
      </c>
      <c r="K20"/>
      <c r="L20"/>
      <c r="M20"/>
      <c r="N20"/>
      <c r="O20"/>
      <c r="P20"/>
      <c r="Q20"/>
    </row>
    <row r="21" spans="1:17" s="49" customFormat="1" ht="14.1" customHeight="1">
      <c r="A21" s="162" t="s">
        <v>448</v>
      </c>
      <c r="B21" s="246">
        <v>0.32362459546925598</v>
      </c>
      <c r="C21" s="246">
        <v>0.32</v>
      </c>
      <c r="D21" s="246"/>
      <c r="E21" s="248"/>
      <c r="F21" s="248"/>
      <c r="G21" s="248"/>
      <c r="H21" s="248">
        <v>1.7543859649122799</v>
      </c>
      <c r="I21" s="248">
        <v>1.75</v>
      </c>
      <c r="J21" s="248"/>
      <c r="K21"/>
      <c r="L21"/>
      <c r="M21"/>
      <c r="N21"/>
      <c r="O21"/>
      <c r="P21"/>
      <c r="Q21"/>
    </row>
    <row r="22" spans="1:17">
      <c r="A22" s="141" t="s">
        <v>449</v>
      </c>
      <c r="B22" s="244">
        <v>34.3042071197411</v>
      </c>
      <c r="C22" s="244">
        <v>19.420000000000002</v>
      </c>
      <c r="D22" s="244">
        <v>14.89</v>
      </c>
      <c r="E22" s="245">
        <v>33.730158730158699</v>
      </c>
      <c r="F22" s="245">
        <v>18.25</v>
      </c>
      <c r="G22" s="245">
        <v>15.48</v>
      </c>
      <c r="H22" s="245">
        <v>36.842105263157897</v>
      </c>
      <c r="I22" s="245">
        <v>24.56</v>
      </c>
      <c r="J22" s="245">
        <v>12.28</v>
      </c>
    </row>
    <row r="23" spans="1:17" ht="14.1" customHeight="1">
      <c r="A23" s="101" t="s">
        <v>450</v>
      </c>
      <c r="B23" s="246">
        <v>21.682847896440101</v>
      </c>
      <c r="C23" s="246">
        <v>11.33</v>
      </c>
      <c r="D23" s="246">
        <v>10.36</v>
      </c>
      <c r="E23" s="247">
        <v>21.428571428571399</v>
      </c>
      <c r="F23" s="247">
        <v>10.32</v>
      </c>
      <c r="G23" s="247">
        <v>11.11</v>
      </c>
      <c r="H23" s="247">
        <v>22.807017543859601</v>
      </c>
      <c r="I23" s="247">
        <v>15.79</v>
      </c>
      <c r="J23" s="247">
        <v>7.02</v>
      </c>
    </row>
    <row r="24" spans="1:17" ht="14.1" customHeight="1">
      <c r="A24" s="101" t="s">
        <v>451</v>
      </c>
      <c r="B24" s="246">
        <v>10.6796116504854</v>
      </c>
      <c r="C24" s="246">
        <v>6.8</v>
      </c>
      <c r="D24" s="246">
        <v>3.88</v>
      </c>
      <c r="E24" s="247">
        <v>10.3174603174603</v>
      </c>
      <c r="F24" s="247">
        <v>6.75</v>
      </c>
      <c r="G24" s="247">
        <v>3.57</v>
      </c>
      <c r="H24" s="247">
        <v>12.280701754386</v>
      </c>
      <c r="I24" s="247">
        <v>7.02</v>
      </c>
      <c r="J24" s="247">
        <v>5.26</v>
      </c>
    </row>
    <row r="25" spans="1:17" ht="14.1" customHeight="1">
      <c r="A25" s="101" t="s">
        <v>452</v>
      </c>
      <c r="B25" s="246">
        <v>1.94174757281553</v>
      </c>
      <c r="C25" s="246">
        <v>1.29</v>
      </c>
      <c r="D25" s="246">
        <v>0.65</v>
      </c>
      <c r="E25" s="247">
        <v>1.98412698412698</v>
      </c>
      <c r="F25" s="247">
        <v>1.19</v>
      </c>
      <c r="G25" s="247">
        <v>0.79</v>
      </c>
      <c r="H25" s="247">
        <v>1.7543859649122799</v>
      </c>
      <c r="I25" s="247">
        <v>1.75</v>
      </c>
      <c r="J25" s="247"/>
    </row>
    <row r="26" spans="1:17">
      <c r="A26" s="141" t="s">
        <v>453</v>
      </c>
      <c r="B26" s="244">
        <v>4.8543689320388301</v>
      </c>
      <c r="C26" s="244">
        <v>3.56</v>
      </c>
      <c r="D26" s="244">
        <v>1.29</v>
      </c>
      <c r="E26" s="245">
        <v>3.9682539682539701</v>
      </c>
      <c r="F26" s="245">
        <v>3.17</v>
      </c>
      <c r="G26" s="245">
        <v>0.79</v>
      </c>
      <c r="H26" s="245">
        <v>8.7719298245614006</v>
      </c>
      <c r="I26" s="245">
        <v>5.26</v>
      </c>
      <c r="J26" s="245">
        <v>3.51</v>
      </c>
    </row>
    <row r="27" spans="1:17" ht="14.1" customHeight="1">
      <c r="A27" s="141" t="s">
        <v>454</v>
      </c>
      <c r="B27" s="244">
        <v>5.1779935275080904</v>
      </c>
      <c r="C27" s="244">
        <v>4.53</v>
      </c>
      <c r="D27" s="244">
        <v>0.65</v>
      </c>
      <c r="E27" s="245">
        <v>5.5555555555555598</v>
      </c>
      <c r="F27" s="245">
        <v>4.76</v>
      </c>
      <c r="G27" s="245">
        <v>0.79</v>
      </c>
      <c r="H27" s="245">
        <v>3.5087719298245599</v>
      </c>
      <c r="I27" s="245">
        <v>3.51</v>
      </c>
      <c r="J27" s="245"/>
    </row>
    <row r="28" spans="1:17" ht="14.1" customHeight="1">
      <c r="A28" s="101" t="s">
        <v>455</v>
      </c>
      <c r="B28" s="246">
        <v>4.2071197411003203</v>
      </c>
      <c r="C28" s="246">
        <v>4.21</v>
      </c>
      <c r="D28" s="246"/>
      <c r="E28" s="247">
        <v>4.3650793650793602</v>
      </c>
      <c r="F28" s="247">
        <v>4.37</v>
      </c>
      <c r="G28" s="247"/>
      <c r="H28" s="247">
        <v>3.5087719298245599</v>
      </c>
      <c r="I28" s="247">
        <v>3.51</v>
      </c>
      <c r="J28" s="247"/>
    </row>
    <row r="29" spans="1:17" ht="14.1" customHeight="1">
      <c r="A29" s="101" t="s">
        <v>456</v>
      </c>
      <c r="B29" s="246">
        <v>0.970873786407767</v>
      </c>
      <c r="C29" s="246">
        <v>0.32</v>
      </c>
      <c r="D29" s="246">
        <v>0.65</v>
      </c>
      <c r="E29" s="247">
        <v>1.19047619047619</v>
      </c>
      <c r="F29" s="247">
        <v>0.4</v>
      </c>
      <c r="G29" s="247">
        <v>0.79</v>
      </c>
      <c r="H29" s="247"/>
      <c r="I29" s="247"/>
      <c r="J29" s="247"/>
    </row>
    <row r="30" spans="1:17" ht="14.1" customHeight="1">
      <c r="A30" s="141" t="s">
        <v>457</v>
      </c>
      <c r="B30" s="244">
        <v>2.5889967637540501</v>
      </c>
      <c r="C30" s="244">
        <v>1.29</v>
      </c>
      <c r="D30" s="244">
        <v>1.29</v>
      </c>
      <c r="E30" s="245">
        <v>3.17460317460317</v>
      </c>
      <c r="F30" s="245">
        <v>1.59</v>
      </c>
      <c r="G30" s="245">
        <v>1.59</v>
      </c>
      <c r="H30" s="245"/>
      <c r="I30" s="245"/>
      <c r="J30" s="245"/>
    </row>
    <row r="31" spans="1:17" ht="14.1" customHeight="1">
      <c r="A31" s="101" t="s">
        <v>458</v>
      </c>
      <c r="B31" s="246">
        <v>1.61812297734628</v>
      </c>
      <c r="C31" s="246">
        <v>0.97</v>
      </c>
      <c r="D31" s="246">
        <v>0.65</v>
      </c>
      <c r="E31" s="247">
        <v>1.98412698412698</v>
      </c>
      <c r="F31" s="247">
        <v>1.19</v>
      </c>
      <c r="G31" s="247">
        <v>0.79</v>
      </c>
      <c r="H31" s="247"/>
      <c r="I31" s="247"/>
      <c r="J31" s="247"/>
    </row>
    <row r="32" spans="1:17" ht="14.1" customHeight="1">
      <c r="A32" s="101" t="s">
        <v>459</v>
      </c>
      <c r="B32" s="246">
        <v>0.970873786407767</v>
      </c>
      <c r="C32" s="246">
        <v>0.32</v>
      </c>
      <c r="D32" s="246">
        <v>0.65</v>
      </c>
      <c r="E32" s="247">
        <v>1.19047619047619</v>
      </c>
      <c r="F32" s="247">
        <v>0.4</v>
      </c>
      <c r="G32" s="247">
        <v>0.79</v>
      </c>
      <c r="H32" s="247"/>
      <c r="I32" s="247"/>
      <c r="J32" s="247"/>
    </row>
    <row r="33" spans="1:10">
      <c r="A33" s="141" t="s">
        <v>460</v>
      </c>
      <c r="B33" s="244">
        <v>20.711974110032401</v>
      </c>
      <c r="C33" s="244">
        <v>8.09</v>
      </c>
      <c r="D33" s="244">
        <v>12.62</v>
      </c>
      <c r="E33" s="245">
        <v>21.428571428571399</v>
      </c>
      <c r="F33" s="245">
        <v>7.94</v>
      </c>
      <c r="G33" s="245">
        <v>13.49</v>
      </c>
      <c r="H33" s="245">
        <v>17.543859649122801</v>
      </c>
      <c r="I33" s="245">
        <v>8.77</v>
      </c>
      <c r="J33" s="245">
        <v>8.77</v>
      </c>
    </row>
    <row r="34" spans="1:10" ht="14.1" customHeight="1">
      <c r="A34" s="101" t="s">
        <v>461</v>
      </c>
      <c r="B34" s="246">
        <v>18.7702265372168</v>
      </c>
      <c r="C34" s="246">
        <v>7.77</v>
      </c>
      <c r="D34" s="246">
        <v>11</v>
      </c>
      <c r="E34" s="247">
        <v>19.841269841269799</v>
      </c>
      <c r="F34" s="247">
        <v>7.54</v>
      </c>
      <c r="G34" s="247">
        <v>12.3</v>
      </c>
      <c r="H34" s="247">
        <v>14.0350877192982</v>
      </c>
      <c r="I34" s="247">
        <v>8.77</v>
      </c>
      <c r="J34" s="247">
        <v>5.26</v>
      </c>
    </row>
    <row r="35" spans="1:10" ht="14.1" customHeight="1">
      <c r="A35" s="101" t="s">
        <v>462</v>
      </c>
      <c r="B35" s="246">
        <v>1.94174757281553</v>
      </c>
      <c r="C35" s="246">
        <v>0.32</v>
      </c>
      <c r="D35" s="246">
        <v>1.62</v>
      </c>
      <c r="E35" s="247">
        <v>1.5873015873015901</v>
      </c>
      <c r="F35" s="247">
        <v>0.4</v>
      </c>
      <c r="G35" s="247">
        <v>1.19</v>
      </c>
      <c r="H35" s="247">
        <v>3.5087719298245599</v>
      </c>
      <c r="I35" s="247"/>
      <c r="J35" s="247">
        <v>3.51</v>
      </c>
    </row>
    <row r="36" spans="1:10" ht="6" customHeight="1">
      <c r="A36" s="58"/>
      <c r="B36" s="58"/>
      <c r="C36" s="58"/>
      <c r="D36" s="58"/>
      <c r="E36" s="58"/>
      <c r="F36" s="58"/>
      <c r="G36" s="58"/>
      <c r="H36" s="58"/>
      <c r="I36" s="58"/>
      <c r="J36" s="58"/>
    </row>
    <row r="37" spans="1:10" ht="6" customHeight="1"/>
    <row r="38" spans="1:10" ht="12.75" customHeight="1">
      <c r="A38" s="155" t="s">
        <v>429</v>
      </c>
      <c r="B38" s="155"/>
      <c r="C38" s="155"/>
      <c r="D38" s="155"/>
    </row>
  </sheetData>
  <mergeCells count="1">
    <mergeCell ref="A5:A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&amp;L_x000D_&amp;"calibri"&amp;12&amp;B13.4.2. Distribución de tesis doctorales aprobadas según ámbito de estudio, Universidad y sexo, por año de lectura.&amp;R&amp;"calibri"&amp;10&amp;P</oddHeader>
    <oddFooter>&amp;L&amp;"calibri"&amp;8&amp;I&amp;"-,Cursiva"&amp;8ANUARIO ESTADÍSTICO DE LA REGIÓN DE MURCIA 2019. TOMO I. DATOS REGIONALES&amp;R&amp;"calibri"&amp;8&amp;I13.4. ESTADÍSTICA DE TESIS DOCTORALES</oddFooter>
  </headerFooter>
</worksheet>
</file>

<file path=xl/worksheets/sheet31.xml><?xml version="1.0" encoding="utf-8"?>
<worksheet xmlns="http://schemas.openxmlformats.org/spreadsheetml/2006/main" xmlns:r="http://schemas.openxmlformats.org/officeDocument/2006/relationships">
  <dimension ref="A1:L62"/>
  <sheetViews>
    <sheetView topLeftCell="A46" zoomScaleNormal="100" workbookViewId="0">
      <selection activeCell="A4" sqref="A4:M28"/>
    </sheetView>
  </sheetViews>
  <sheetFormatPr baseColWidth="10" defaultRowHeight="15"/>
  <cols>
    <col min="1" max="1" width="26" customWidth="1"/>
    <col min="2" max="2" width="15.5703125" customWidth="1"/>
    <col min="3" max="3" width="9.28515625" customWidth="1"/>
    <col min="4" max="4" width="9.140625" customWidth="1"/>
    <col min="5" max="5" width="15.5703125" customWidth="1"/>
    <col min="6" max="7" width="9.140625" customWidth="1"/>
    <col min="8" max="8" width="15.5703125" customWidth="1"/>
    <col min="9" max="10" width="9.7109375" customWidth="1"/>
  </cols>
  <sheetData>
    <row r="1" spans="1:12">
      <c r="A1" s="10" t="s">
        <v>463</v>
      </c>
      <c r="L1" s="22" t="s">
        <v>134</v>
      </c>
    </row>
    <row r="2" spans="1:12" ht="15" customHeight="1">
      <c r="A2" s="249"/>
    </row>
    <row r="3" spans="1:12" ht="15" customHeight="1"/>
    <row r="4" spans="1:12" ht="15" customHeight="1">
      <c r="A4" s="147"/>
      <c r="B4" s="147" t="s">
        <v>432</v>
      </c>
      <c r="C4" s="147"/>
      <c r="D4" s="147"/>
      <c r="E4" s="147" t="s">
        <v>296</v>
      </c>
      <c r="F4" s="147"/>
      <c r="G4" s="147"/>
      <c r="H4" s="147" t="s">
        <v>297</v>
      </c>
      <c r="I4" s="147"/>
      <c r="J4" s="147"/>
    </row>
    <row r="5" spans="1:12" s="185" customFormat="1" ht="17.25" customHeight="1">
      <c r="A5" s="184"/>
      <c r="B5" s="230" t="s">
        <v>464</v>
      </c>
      <c r="C5" s="230" t="s">
        <v>465</v>
      </c>
      <c r="D5" s="230" t="s">
        <v>466</v>
      </c>
      <c r="E5" s="230" t="s">
        <v>464</v>
      </c>
      <c r="F5" s="230" t="s">
        <v>465</v>
      </c>
      <c r="G5" s="230" t="s">
        <v>466</v>
      </c>
      <c r="H5" s="230" t="s">
        <v>464</v>
      </c>
      <c r="I5" s="230" t="s">
        <v>465</v>
      </c>
      <c r="J5" s="230" t="s">
        <v>466</v>
      </c>
    </row>
    <row r="6" spans="1:12" ht="15" customHeight="1">
      <c r="A6" s="54" t="s">
        <v>287</v>
      </c>
      <c r="B6" s="250"/>
      <c r="C6" s="250"/>
      <c r="D6" s="250"/>
      <c r="E6" s="152"/>
      <c r="F6" s="152"/>
      <c r="G6" s="152"/>
      <c r="H6" s="152"/>
      <c r="I6" s="152"/>
      <c r="J6" s="152"/>
    </row>
    <row r="7" spans="1:12" ht="15" customHeight="1">
      <c r="A7" s="141" t="s">
        <v>271</v>
      </c>
      <c r="B7" s="209">
        <v>8204</v>
      </c>
      <c r="C7" s="209">
        <v>17015</v>
      </c>
      <c r="D7" s="209">
        <v>7038</v>
      </c>
      <c r="E7" s="149">
        <v>7034</v>
      </c>
      <c r="F7" s="149">
        <v>15915</v>
      </c>
      <c r="G7" s="149">
        <v>6118</v>
      </c>
      <c r="H7" s="149">
        <v>1170</v>
      </c>
      <c r="I7" s="149">
        <v>1100</v>
      </c>
      <c r="J7" s="149">
        <v>920</v>
      </c>
    </row>
    <row r="8" spans="1:12" ht="15" customHeight="1">
      <c r="A8" s="52" t="s">
        <v>319</v>
      </c>
      <c r="B8" s="201">
        <v>4134</v>
      </c>
      <c r="C8" s="201">
        <v>5581</v>
      </c>
      <c r="D8" s="201">
        <v>3292</v>
      </c>
      <c r="E8" s="46">
        <v>3924</v>
      </c>
      <c r="F8" s="46">
        <v>5447</v>
      </c>
      <c r="G8" s="46">
        <v>3177</v>
      </c>
      <c r="H8" s="46">
        <v>210</v>
      </c>
      <c r="I8" s="46">
        <v>134</v>
      </c>
      <c r="J8" s="46">
        <v>115</v>
      </c>
    </row>
    <row r="9" spans="1:12" ht="15" customHeight="1">
      <c r="A9" s="52" t="s">
        <v>316</v>
      </c>
      <c r="B9" s="201">
        <v>1235</v>
      </c>
      <c r="C9" s="201">
        <v>1475</v>
      </c>
      <c r="D9" s="201">
        <v>1086</v>
      </c>
      <c r="E9" s="46">
        <v>275</v>
      </c>
      <c r="F9" s="46">
        <v>509</v>
      </c>
      <c r="G9" s="46">
        <v>281</v>
      </c>
      <c r="H9" s="46">
        <v>960</v>
      </c>
      <c r="I9" s="46">
        <v>966</v>
      </c>
      <c r="J9" s="46">
        <v>805</v>
      </c>
    </row>
    <row r="10" spans="1:12" ht="15" customHeight="1">
      <c r="A10" s="52" t="s">
        <v>342</v>
      </c>
      <c r="B10" s="201">
        <v>996</v>
      </c>
      <c r="C10" s="201">
        <v>1170</v>
      </c>
      <c r="D10" s="201">
        <v>785</v>
      </c>
      <c r="E10" s="46">
        <v>996</v>
      </c>
      <c r="F10" s="46">
        <v>1170</v>
      </c>
      <c r="G10" s="46">
        <v>785</v>
      </c>
      <c r="H10" s="46"/>
      <c r="I10" s="46">
        <v>0</v>
      </c>
      <c r="J10" s="46"/>
    </row>
    <row r="11" spans="1:12" ht="15" customHeight="1">
      <c r="A11" s="52" t="s">
        <v>353</v>
      </c>
      <c r="B11" s="201">
        <v>1228</v>
      </c>
      <c r="C11" s="201">
        <v>7203</v>
      </c>
      <c r="D11" s="201">
        <v>1264</v>
      </c>
      <c r="E11" s="46">
        <v>1228</v>
      </c>
      <c r="F11" s="46">
        <v>7203</v>
      </c>
      <c r="G11" s="46">
        <v>1264</v>
      </c>
      <c r="H11" s="46"/>
      <c r="I11" s="46">
        <v>0</v>
      </c>
      <c r="J11" s="46"/>
    </row>
    <row r="12" spans="1:12" ht="15" customHeight="1">
      <c r="A12" s="52" t="s">
        <v>364</v>
      </c>
      <c r="B12" s="201">
        <v>611</v>
      </c>
      <c r="C12" s="201">
        <v>1586</v>
      </c>
      <c r="D12" s="201">
        <v>611</v>
      </c>
      <c r="E12" s="46">
        <v>611</v>
      </c>
      <c r="F12" s="46">
        <v>1586</v>
      </c>
      <c r="G12" s="46">
        <v>611</v>
      </c>
      <c r="H12" s="46"/>
      <c r="I12" s="46">
        <v>0</v>
      </c>
      <c r="J12" s="46"/>
    </row>
    <row r="13" spans="1:12" ht="15" customHeight="1">
      <c r="A13" s="54" t="s">
        <v>286</v>
      </c>
      <c r="B13" s="250"/>
      <c r="C13" s="250"/>
      <c r="D13" s="250"/>
      <c r="E13" s="152"/>
      <c r="F13" s="152"/>
      <c r="G13" s="152"/>
      <c r="H13" s="152"/>
      <c r="I13" s="152"/>
      <c r="J13" s="152"/>
    </row>
    <row r="14" spans="1:12" ht="15" customHeight="1">
      <c r="A14" s="141" t="s">
        <v>271</v>
      </c>
      <c r="B14" s="209">
        <v>7929</v>
      </c>
      <c r="C14" s="209">
        <v>16738</v>
      </c>
      <c r="D14" s="209">
        <v>6961</v>
      </c>
      <c r="E14" s="149">
        <v>6796</v>
      </c>
      <c r="F14" s="149">
        <v>15717</v>
      </c>
      <c r="G14" s="149">
        <v>6129</v>
      </c>
      <c r="H14" s="149">
        <v>1133</v>
      </c>
      <c r="I14" s="149">
        <v>1021</v>
      </c>
      <c r="J14" s="149">
        <v>832</v>
      </c>
    </row>
    <row r="15" spans="1:12" ht="15" customHeight="1">
      <c r="A15" s="52" t="s">
        <v>319</v>
      </c>
      <c r="B15" s="201">
        <v>3856</v>
      </c>
      <c r="C15" s="201">
        <v>5947</v>
      </c>
      <c r="D15" s="201">
        <v>3288</v>
      </c>
      <c r="E15" s="46">
        <v>3696</v>
      </c>
      <c r="F15" s="46">
        <v>5852</v>
      </c>
      <c r="G15" s="46">
        <v>3193</v>
      </c>
      <c r="H15" s="46">
        <v>160</v>
      </c>
      <c r="I15" s="46">
        <v>95</v>
      </c>
      <c r="J15" s="46">
        <v>95</v>
      </c>
    </row>
    <row r="16" spans="1:12" ht="15" customHeight="1">
      <c r="A16" s="52" t="s">
        <v>316</v>
      </c>
      <c r="B16" s="201">
        <v>1248</v>
      </c>
      <c r="C16" s="201">
        <v>1416</v>
      </c>
      <c r="D16" s="201">
        <v>1009</v>
      </c>
      <c r="E16" s="46">
        <v>275</v>
      </c>
      <c r="F16" s="46">
        <v>490</v>
      </c>
      <c r="G16" s="46">
        <v>272</v>
      </c>
      <c r="H16" s="46">
        <v>973</v>
      </c>
      <c r="I16" s="46">
        <v>926</v>
      </c>
      <c r="J16" s="46">
        <v>737</v>
      </c>
    </row>
    <row r="17" spans="1:10" ht="15" customHeight="1">
      <c r="A17" s="52" t="s">
        <v>342</v>
      </c>
      <c r="B17" s="201">
        <v>986</v>
      </c>
      <c r="C17" s="201">
        <v>1406</v>
      </c>
      <c r="D17" s="201">
        <v>853</v>
      </c>
      <c r="E17" s="46">
        <v>986</v>
      </c>
      <c r="F17" s="46">
        <v>1406</v>
      </c>
      <c r="G17" s="46">
        <v>853</v>
      </c>
      <c r="H17" s="46"/>
      <c r="I17" s="46">
        <v>0</v>
      </c>
      <c r="J17" s="46"/>
    </row>
    <row r="18" spans="1:10">
      <c r="A18" s="52" t="s">
        <v>353</v>
      </c>
      <c r="B18" s="201">
        <v>1228</v>
      </c>
      <c r="C18" s="201">
        <v>6519</v>
      </c>
      <c r="D18" s="201">
        <v>1208</v>
      </c>
      <c r="E18" s="46">
        <v>1228</v>
      </c>
      <c r="F18" s="46">
        <v>6519</v>
      </c>
      <c r="G18" s="46">
        <v>1208</v>
      </c>
      <c r="H18" s="46"/>
      <c r="I18" s="46">
        <v>0</v>
      </c>
      <c r="J18" s="46"/>
    </row>
    <row r="19" spans="1:10">
      <c r="A19" s="52" t="s">
        <v>364</v>
      </c>
      <c r="B19" s="201">
        <v>611</v>
      </c>
      <c r="C19" s="201">
        <v>1450</v>
      </c>
      <c r="D19" s="201">
        <v>603</v>
      </c>
      <c r="E19" s="46">
        <v>611</v>
      </c>
      <c r="F19" s="46">
        <v>1450</v>
      </c>
      <c r="G19" s="46">
        <v>603</v>
      </c>
      <c r="H19" s="46"/>
      <c r="I19" s="46">
        <v>0</v>
      </c>
      <c r="J19" s="46"/>
    </row>
    <row r="20" spans="1:10">
      <c r="A20" s="54" t="s">
        <v>285</v>
      </c>
      <c r="B20" s="250"/>
      <c r="C20" s="250"/>
      <c r="D20" s="250"/>
      <c r="E20" s="152"/>
      <c r="F20" s="152"/>
      <c r="G20" s="152"/>
      <c r="H20" s="152"/>
      <c r="I20" s="152"/>
      <c r="J20" s="152"/>
    </row>
    <row r="21" spans="1:10">
      <c r="A21" s="141" t="s">
        <v>271</v>
      </c>
      <c r="B21" s="209">
        <v>7835</v>
      </c>
      <c r="C21" s="209">
        <v>17650</v>
      </c>
      <c r="D21" s="209">
        <v>7394</v>
      </c>
      <c r="E21" s="149">
        <v>6728</v>
      </c>
      <c r="F21" s="149">
        <v>16499</v>
      </c>
      <c r="G21" s="149">
        <v>6470</v>
      </c>
      <c r="H21" s="149">
        <v>1107</v>
      </c>
      <c r="I21" s="149">
        <v>1151</v>
      </c>
      <c r="J21" s="149">
        <v>924</v>
      </c>
    </row>
    <row r="22" spans="1:10">
      <c r="A22" s="52" t="s">
        <v>319</v>
      </c>
      <c r="B22" s="201">
        <v>3775</v>
      </c>
      <c r="C22" s="201">
        <v>6097</v>
      </c>
      <c r="D22" s="201">
        <v>3424</v>
      </c>
      <c r="E22" s="46">
        <v>3615</v>
      </c>
      <c r="F22" s="46">
        <v>5997</v>
      </c>
      <c r="G22" s="46">
        <v>3326</v>
      </c>
      <c r="H22" s="46">
        <v>160</v>
      </c>
      <c r="I22" s="46">
        <v>100</v>
      </c>
      <c r="J22" s="46">
        <v>98</v>
      </c>
    </row>
    <row r="23" spans="1:10">
      <c r="A23" s="52" t="s">
        <v>316</v>
      </c>
      <c r="B23" s="201">
        <v>1222</v>
      </c>
      <c r="C23" s="201">
        <v>1462</v>
      </c>
      <c r="D23" s="201">
        <v>1112</v>
      </c>
      <c r="E23" s="46">
        <v>275</v>
      </c>
      <c r="F23" s="46">
        <v>411</v>
      </c>
      <c r="G23" s="46">
        <v>286</v>
      </c>
      <c r="H23" s="46">
        <v>947</v>
      </c>
      <c r="I23" s="46">
        <v>1051</v>
      </c>
      <c r="J23" s="46">
        <v>826</v>
      </c>
    </row>
    <row r="24" spans="1:10">
      <c r="A24" s="52" t="s">
        <v>342</v>
      </c>
      <c r="B24" s="201">
        <v>986</v>
      </c>
      <c r="C24" s="201">
        <v>1433</v>
      </c>
      <c r="D24" s="201">
        <v>911</v>
      </c>
      <c r="E24" s="46">
        <v>986</v>
      </c>
      <c r="F24" s="46">
        <v>1433</v>
      </c>
      <c r="G24" s="46">
        <v>911</v>
      </c>
      <c r="H24" s="46"/>
      <c r="I24" s="46">
        <v>0</v>
      </c>
      <c r="J24" s="46"/>
    </row>
    <row r="25" spans="1:10">
      <c r="A25" s="52" t="s">
        <v>353</v>
      </c>
      <c r="B25" s="201">
        <v>1231</v>
      </c>
      <c r="C25" s="201">
        <v>7264</v>
      </c>
      <c r="D25" s="201">
        <v>1295</v>
      </c>
      <c r="E25" s="46">
        <v>1231</v>
      </c>
      <c r="F25" s="46">
        <v>7264</v>
      </c>
      <c r="G25" s="46">
        <v>1295</v>
      </c>
      <c r="H25" s="46"/>
      <c r="I25" s="46">
        <v>0</v>
      </c>
      <c r="J25" s="46"/>
    </row>
    <row r="26" spans="1:10">
      <c r="A26" s="52" t="s">
        <v>364</v>
      </c>
      <c r="B26" s="201">
        <v>621</v>
      </c>
      <c r="C26" s="201">
        <v>1394</v>
      </c>
      <c r="D26" s="201">
        <v>652</v>
      </c>
      <c r="E26" s="46">
        <v>621</v>
      </c>
      <c r="F26" s="46">
        <v>1394</v>
      </c>
      <c r="G26" s="46">
        <v>652</v>
      </c>
      <c r="H26" s="46"/>
      <c r="I26" s="46">
        <v>0</v>
      </c>
      <c r="J26" s="46"/>
    </row>
    <row r="27" spans="1:10" ht="15" customHeight="1">
      <c r="A27" s="54" t="s">
        <v>210</v>
      </c>
      <c r="B27" s="250"/>
      <c r="C27" s="250"/>
      <c r="D27" s="250"/>
      <c r="E27" s="152"/>
      <c r="F27" s="152"/>
      <c r="G27" s="152"/>
      <c r="H27" s="152"/>
      <c r="I27" s="152"/>
      <c r="J27" s="152"/>
    </row>
    <row r="28" spans="1:10">
      <c r="A28" s="141" t="s">
        <v>271</v>
      </c>
      <c r="B28" s="209">
        <v>7908</v>
      </c>
      <c r="C28" s="209">
        <v>17352</v>
      </c>
      <c r="D28" s="209">
        <v>7195</v>
      </c>
      <c r="E28" s="149">
        <v>6743</v>
      </c>
      <c r="F28" s="149">
        <v>16170</v>
      </c>
      <c r="G28" s="149">
        <v>6274</v>
      </c>
      <c r="H28" s="149">
        <v>1165</v>
      </c>
      <c r="I28" s="149">
        <v>1182</v>
      </c>
      <c r="J28" s="149">
        <v>921</v>
      </c>
    </row>
    <row r="29" spans="1:10">
      <c r="A29" s="52" t="s">
        <v>319</v>
      </c>
      <c r="B29" s="201">
        <v>3780</v>
      </c>
      <c r="C29" s="201">
        <v>5836</v>
      </c>
      <c r="D29" s="201">
        <v>3361</v>
      </c>
      <c r="E29" s="46">
        <v>3620</v>
      </c>
      <c r="F29" s="46">
        <v>5717</v>
      </c>
      <c r="G29" s="46">
        <v>3247</v>
      </c>
      <c r="H29" s="46">
        <v>160</v>
      </c>
      <c r="I29" s="46">
        <v>119</v>
      </c>
      <c r="J29" s="46">
        <v>114</v>
      </c>
    </row>
    <row r="30" spans="1:10">
      <c r="A30" s="52" t="s">
        <v>316</v>
      </c>
      <c r="B30" s="201">
        <v>1285</v>
      </c>
      <c r="C30" s="201">
        <v>1549</v>
      </c>
      <c r="D30" s="201">
        <v>1093</v>
      </c>
      <c r="E30" s="46">
        <v>280</v>
      </c>
      <c r="F30" s="46">
        <v>486</v>
      </c>
      <c r="G30" s="46">
        <v>286</v>
      </c>
      <c r="H30" s="46">
        <v>1005</v>
      </c>
      <c r="I30" s="46">
        <v>1063</v>
      </c>
      <c r="J30" s="46">
        <v>807</v>
      </c>
    </row>
    <row r="31" spans="1:10">
      <c r="A31" s="52" t="s">
        <v>342</v>
      </c>
      <c r="B31" s="201">
        <v>996</v>
      </c>
      <c r="C31" s="201">
        <v>1411</v>
      </c>
      <c r="D31" s="201">
        <v>883</v>
      </c>
      <c r="E31" s="46">
        <v>996</v>
      </c>
      <c r="F31" s="46">
        <v>1411</v>
      </c>
      <c r="G31" s="46">
        <v>883</v>
      </c>
      <c r="H31" s="46"/>
      <c r="I31" s="46">
        <v>0</v>
      </c>
      <c r="J31" s="46"/>
    </row>
    <row r="32" spans="1:10">
      <c r="A32" s="52" t="s">
        <v>353</v>
      </c>
      <c r="B32" s="201">
        <v>1226</v>
      </c>
      <c r="C32" s="201">
        <v>7197</v>
      </c>
      <c r="D32" s="201">
        <v>1235</v>
      </c>
      <c r="E32" s="46">
        <v>1226</v>
      </c>
      <c r="F32" s="46">
        <v>7197</v>
      </c>
      <c r="G32" s="46">
        <v>1235</v>
      </c>
      <c r="H32" s="46"/>
      <c r="I32" s="46">
        <v>0</v>
      </c>
      <c r="J32" s="46"/>
    </row>
    <row r="33" spans="1:10">
      <c r="A33" s="52" t="s">
        <v>364</v>
      </c>
      <c r="B33" s="201">
        <v>621</v>
      </c>
      <c r="C33" s="201">
        <v>1359</v>
      </c>
      <c r="D33" s="201">
        <v>623</v>
      </c>
      <c r="E33" s="46">
        <v>621</v>
      </c>
      <c r="F33" s="46">
        <v>1359</v>
      </c>
      <c r="G33" s="46">
        <v>623</v>
      </c>
      <c r="H33" s="46"/>
      <c r="I33" s="46">
        <v>0</v>
      </c>
      <c r="J33" s="46"/>
    </row>
    <row r="34" spans="1:10">
      <c r="A34" s="52"/>
      <c r="B34" s="201"/>
      <c r="C34" s="201"/>
      <c r="D34" s="201"/>
      <c r="E34" s="46"/>
      <c r="F34" s="46"/>
      <c r="G34" s="46"/>
      <c r="H34" s="46"/>
      <c r="I34" s="46"/>
      <c r="J34" s="46"/>
    </row>
    <row r="35" spans="1:10">
      <c r="A35" s="54" t="s">
        <v>284</v>
      </c>
      <c r="B35" s="250"/>
      <c r="C35" s="250"/>
      <c r="D35" s="250"/>
      <c r="E35" s="152"/>
      <c r="F35" s="152"/>
      <c r="G35" s="152"/>
      <c r="H35" s="152"/>
      <c r="I35" s="152"/>
      <c r="J35" s="152"/>
    </row>
    <row r="36" spans="1:10">
      <c r="A36" s="141" t="s">
        <v>271</v>
      </c>
      <c r="B36" s="209">
        <v>7944</v>
      </c>
      <c r="C36" s="209">
        <v>17500</v>
      </c>
      <c r="D36" s="209">
        <v>7203</v>
      </c>
      <c r="E36" s="149">
        <v>6645</v>
      </c>
      <c r="F36" s="149">
        <v>16172</v>
      </c>
      <c r="G36" s="149">
        <v>6241</v>
      </c>
      <c r="H36" s="149">
        <v>1299</v>
      </c>
      <c r="I36" s="149">
        <v>1328</v>
      </c>
      <c r="J36" s="149">
        <v>962</v>
      </c>
    </row>
    <row r="37" spans="1:10">
      <c r="A37" s="52" t="s">
        <v>319</v>
      </c>
      <c r="B37" s="201">
        <v>3812</v>
      </c>
      <c r="C37" s="201">
        <v>5937</v>
      </c>
      <c r="D37" s="201">
        <v>3340</v>
      </c>
      <c r="E37" s="46">
        <v>3572</v>
      </c>
      <c r="F37" s="46">
        <v>5795</v>
      </c>
      <c r="G37" s="46">
        <v>3212</v>
      </c>
      <c r="H37" s="46">
        <v>240</v>
      </c>
      <c r="I37" s="46">
        <v>142</v>
      </c>
      <c r="J37" s="46">
        <v>128</v>
      </c>
    </row>
    <row r="38" spans="1:10">
      <c r="A38" s="52" t="s">
        <v>316</v>
      </c>
      <c r="B38" s="201">
        <v>1329</v>
      </c>
      <c r="C38" s="201">
        <v>1586</v>
      </c>
      <c r="D38" s="201">
        <v>1106</v>
      </c>
      <c r="E38" s="46">
        <v>270</v>
      </c>
      <c r="F38" s="46">
        <v>400</v>
      </c>
      <c r="G38" s="46">
        <v>272</v>
      </c>
      <c r="H38" s="46">
        <v>1059</v>
      </c>
      <c r="I38" s="46">
        <v>1186</v>
      </c>
      <c r="J38" s="46">
        <v>834</v>
      </c>
    </row>
    <row r="39" spans="1:10">
      <c r="A39" s="52" t="s">
        <v>342</v>
      </c>
      <c r="B39" s="201">
        <v>956</v>
      </c>
      <c r="C39" s="201">
        <v>1445</v>
      </c>
      <c r="D39" s="201">
        <v>909</v>
      </c>
      <c r="E39" s="46">
        <v>956</v>
      </c>
      <c r="F39" s="46">
        <v>1445</v>
      </c>
      <c r="G39" s="46">
        <v>909</v>
      </c>
      <c r="H39" s="46"/>
      <c r="I39" s="46"/>
      <c r="J39" s="46"/>
    </row>
    <row r="40" spans="1:10">
      <c r="A40" s="52" t="s">
        <v>353</v>
      </c>
      <c r="B40" s="201">
        <v>1246</v>
      </c>
      <c r="C40" s="201">
        <v>7226</v>
      </c>
      <c r="D40" s="201">
        <v>1246</v>
      </c>
      <c r="E40" s="46">
        <v>1246</v>
      </c>
      <c r="F40" s="46">
        <v>7226</v>
      </c>
      <c r="G40" s="46">
        <v>1246</v>
      </c>
      <c r="H40" s="46"/>
      <c r="I40" s="46"/>
      <c r="J40" s="46"/>
    </row>
    <row r="41" spans="1:10">
      <c r="A41" s="52" t="s">
        <v>364</v>
      </c>
      <c r="B41" s="201">
        <v>601</v>
      </c>
      <c r="C41" s="201">
        <v>1306</v>
      </c>
      <c r="D41" s="201">
        <v>602</v>
      </c>
      <c r="E41" s="46">
        <v>601</v>
      </c>
      <c r="F41" s="46">
        <v>1306</v>
      </c>
      <c r="G41" s="46">
        <v>602</v>
      </c>
      <c r="H41" s="46"/>
      <c r="I41" s="46"/>
      <c r="J41" s="46"/>
    </row>
    <row r="42" spans="1:10">
      <c r="A42" s="54" t="s">
        <v>467</v>
      </c>
      <c r="B42" s="250"/>
      <c r="C42" s="250"/>
      <c r="D42" s="250"/>
      <c r="E42" s="152"/>
      <c r="F42" s="152"/>
      <c r="G42" s="152"/>
      <c r="H42" s="152"/>
      <c r="I42" s="152"/>
      <c r="J42" s="152"/>
    </row>
    <row r="43" spans="1:10">
      <c r="A43" s="141" t="s">
        <v>271</v>
      </c>
      <c r="B43" s="209">
        <v>8135</v>
      </c>
      <c r="C43" s="209">
        <v>18734</v>
      </c>
      <c r="D43" s="209">
        <v>7606</v>
      </c>
      <c r="E43" s="149">
        <v>6729</v>
      </c>
      <c r="F43" s="149">
        <v>17090</v>
      </c>
      <c r="G43" s="149">
        <v>6444</v>
      </c>
      <c r="H43" s="149">
        <v>1406</v>
      </c>
      <c r="I43" s="149">
        <v>1644</v>
      </c>
      <c r="J43" s="149">
        <v>1162</v>
      </c>
    </row>
    <row r="44" spans="1:10" ht="15" customHeight="1">
      <c r="A44" s="52" t="s">
        <v>319</v>
      </c>
      <c r="B44" s="201">
        <v>3881</v>
      </c>
      <c r="C44" s="201">
        <v>6589</v>
      </c>
      <c r="D44" s="201">
        <v>3565</v>
      </c>
      <c r="E44" s="46">
        <v>3631</v>
      </c>
      <c r="F44" s="46">
        <v>6358</v>
      </c>
      <c r="G44" s="46">
        <v>3378</v>
      </c>
      <c r="H44" s="46">
        <v>250</v>
      </c>
      <c r="I44" s="46">
        <v>231</v>
      </c>
      <c r="J44" s="46">
        <v>187</v>
      </c>
    </row>
    <row r="45" spans="1:10" ht="15" customHeight="1">
      <c r="A45" s="52" t="s">
        <v>316</v>
      </c>
      <c r="B45" s="201">
        <v>1426</v>
      </c>
      <c r="C45" s="201">
        <v>1813</v>
      </c>
      <c r="D45" s="201">
        <v>1242</v>
      </c>
      <c r="E45" s="46">
        <v>270</v>
      </c>
      <c r="F45" s="46">
        <v>400</v>
      </c>
      <c r="G45" s="46">
        <v>267</v>
      </c>
      <c r="H45" s="46">
        <v>1156</v>
      </c>
      <c r="I45" s="46">
        <v>1413</v>
      </c>
      <c r="J45" s="46">
        <v>975</v>
      </c>
    </row>
    <row r="46" spans="1:10" ht="15" customHeight="1">
      <c r="A46" s="52" t="s">
        <v>342</v>
      </c>
      <c r="B46" s="201">
        <v>956</v>
      </c>
      <c r="C46" s="201">
        <v>1624</v>
      </c>
      <c r="D46" s="201">
        <v>934</v>
      </c>
      <c r="E46" s="46">
        <v>956</v>
      </c>
      <c r="F46" s="46">
        <v>1624</v>
      </c>
      <c r="G46" s="46">
        <v>934</v>
      </c>
      <c r="H46" s="46"/>
      <c r="I46" s="46"/>
      <c r="J46" s="46"/>
    </row>
    <row r="47" spans="1:10">
      <c r="A47" s="52" t="s">
        <v>353</v>
      </c>
      <c r="B47" s="201">
        <v>1271</v>
      </c>
      <c r="C47" s="201">
        <v>7479</v>
      </c>
      <c r="D47" s="201">
        <v>1273</v>
      </c>
      <c r="E47" s="46">
        <v>1271</v>
      </c>
      <c r="F47" s="46">
        <v>7479</v>
      </c>
      <c r="G47" s="46">
        <v>1273</v>
      </c>
      <c r="H47" s="46"/>
      <c r="I47" s="46"/>
      <c r="J47" s="46"/>
    </row>
    <row r="48" spans="1:10">
      <c r="A48" s="52" t="s">
        <v>364</v>
      </c>
      <c r="B48" s="201">
        <v>601</v>
      </c>
      <c r="C48" s="201">
        <v>1229</v>
      </c>
      <c r="D48" s="201">
        <v>592</v>
      </c>
      <c r="E48" s="46">
        <v>601</v>
      </c>
      <c r="F48" s="46">
        <v>1229</v>
      </c>
      <c r="G48" s="46">
        <v>592</v>
      </c>
      <c r="H48" s="46"/>
      <c r="I48" s="46"/>
      <c r="J48" s="46"/>
    </row>
    <row r="49" spans="1:10">
      <c r="A49" s="75" t="s">
        <v>468</v>
      </c>
      <c r="B49" s="251"/>
      <c r="C49" s="251"/>
      <c r="D49" s="251"/>
      <c r="E49" s="164"/>
      <c r="F49" s="164"/>
      <c r="G49" s="164"/>
      <c r="H49" s="164"/>
      <c r="I49" s="164"/>
      <c r="J49" s="164"/>
    </row>
    <row r="50" spans="1:10">
      <c r="A50" s="141" t="s">
        <v>271</v>
      </c>
      <c r="B50" s="209">
        <v>8313</v>
      </c>
      <c r="C50" s="209">
        <v>20823</v>
      </c>
      <c r="D50" s="209">
        <v>7846</v>
      </c>
      <c r="E50" s="149">
        <v>6988</v>
      </c>
      <c r="F50" s="149">
        <v>19193</v>
      </c>
      <c r="G50" s="149">
        <v>6714</v>
      </c>
      <c r="H50" s="149">
        <v>1325</v>
      </c>
      <c r="I50" s="149">
        <v>1630</v>
      </c>
      <c r="J50" s="149">
        <v>1132</v>
      </c>
    </row>
    <row r="51" spans="1:10">
      <c r="A51" s="52" t="s">
        <v>319</v>
      </c>
      <c r="B51" s="201">
        <v>4130</v>
      </c>
      <c r="C51" s="201">
        <v>7309</v>
      </c>
      <c r="D51" s="201">
        <v>3714</v>
      </c>
      <c r="E51" s="46">
        <v>3890</v>
      </c>
      <c r="F51" s="46">
        <v>7126</v>
      </c>
      <c r="G51" s="46">
        <v>3529</v>
      </c>
      <c r="H51" s="46">
        <v>240</v>
      </c>
      <c r="I51" s="46">
        <v>183</v>
      </c>
      <c r="J51" s="46">
        <v>185</v>
      </c>
    </row>
    <row r="52" spans="1:10">
      <c r="A52" s="52" t="s">
        <v>316</v>
      </c>
      <c r="B52" s="201">
        <v>1355</v>
      </c>
      <c r="C52" s="201">
        <v>1820</v>
      </c>
      <c r="D52" s="201">
        <v>1227</v>
      </c>
      <c r="E52" s="46">
        <v>270</v>
      </c>
      <c r="F52" s="46">
        <v>373</v>
      </c>
      <c r="G52" s="46">
        <v>280</v>
      </c>
      <c r="H52" s="46">
        <v>1085</v>
      </c>
      <c r="I52" s="46">
        <v>1447</v>
      </c>
      <c r="J52" s="46">
        <v>947</v>
      </c>
    </row>
    <row r="53" spans="1:10">
      <c r="A53" s="52" t="s">
        <v>342</v>
      </c>
      <c r="B53" s="201">
        <v>946</v>
      </c>
      <c r="C53" s="201">
        <v>1679</v>
      </c>
      <c r="D53" s="201">
        <v>963</v>
      </c>
      <c r="E53" s="46">
        <v>946</v>
      </c>
      <c r="F53" s="46">
        <v>1679</v>
      </c>
      <c r="G53" s="46">
        <v>963</v>
      </c>
      <c r="H53" s="46"/>
      <c r="I53" s="46"/>
      <c r="J53" s="46"/>
    </row>
    <row r="54" spans="1:10">
      <c r="A54" s="52" t="s">
        <v>353</v>
      </c>
      <c r="B54" s="201">
        <v>1276</v>
      </c>
      <c r="C54" s="201">
        <v>8781</v>
      </c>
      <c r="D54" s="201">
        <v>1313</v>
      </c>
      <c r="E54" s="46">
        <v>1276</v>
      </c>
      <c r="F54" s="46">
        <v>8781</v>
      </c>
      <c r="G54" s="46">
        <v>1313</v>
      </c>
      <c r="H54" s="46"/>
      <c r="I54" s="46"/>
      <c r="J54" s="46"/>
    </row>
    <row r="55" spans="1:10">
      <c r="A55" s="52" t="s">
        <v>364</v>
      </c>
      <c r="B55" s="201">
        <v>606</v>
      </c>
      <c r="C55" s="201">
        <v>1234</v>
      </c>
      <c r="D55" s="201">
        <v>629</v>
      </c>
      <c r="E55" s="46">
        <v>606</v>
      </c>
      <c r="F55" s="46">
        <v>1234</v>
      </c>
      <c r="G55" s="46">
        <v>629</v>
      </c>
      <c r="H55" s="46"/>
      <c r="I55" s="46"/>
      <c r="J55" s="46"/>
    </row>
    <row r="56" spans="1:10">
      <c r="B56" s="250"/>
      <c r="C56" s="250"/>
      <c r="D56" s="250"/>
      <c r="E56" s="152"/>
      <c r="F56" s="152"/>
      <c r="G56" s="152"/>
      <c r="H56" s="152"/>
      <c r="I56" s="152"/>
      <c r="J56" s="152"/>
    </row>
    <row r="57" spans="1:10">
      <c r="A57" s="252" t="s">
        <v>469</v>
      </c>
    </row>
    <row r="58" spans="1:10">
      <c r="A58" s="108" t="s">
        <v>470</v>
      </c>
    </row>
    <row r="60" spans="1:10">
      <c r="A60" s="253" t="s">
        <v>471</v>
      </c>
    </row>
    <row r="62" spans="1:10">
      <c r="A62" s="15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&amp;L_x000D_&amp;"calibri"&amp;12&amp;B13.5.1. Evolución de la Oferta, Demanda y Matrícula de nuevo ingreso en Universidades públicas presenciales según rama de enseñanza y Universidad. Grados.&amp;R&amp;"calibri"&amp;10&amp;P</oddHeader>
    <oddFooter>&amp;L&amp;"calibri"&amp;8&amp;I&amp;"-,Cursiva"&amp;8ANUARIO ESTADÍSTICO DE LA REGIÓN DE MURCIA 2019. TOMO I. DATOS REGIONALES&amp;R&amp;"calibri"&amp;8&amp;I13.5. ESTADÍSTICA DE CENTROS Y TITULACIONES UNIVERSITARIAS</oddFooter>
  </headerFooter>
</worksheet>
</file>

<file path=xl/worksheets/sheet32.xml><?xml version="1.0" encoding="utf-8"?>
<worksheet xmlns="http://schemas.openxmlformats.org/spreadsheetml/2006/main" xmlns:r="http://schemas.openxmlformats.org/officeDocument/2006/relationships">
  <dimension ref="A1:W370"/>
  <sheetViews>
    <sheetView zoomScaleNormal="100" workbookViewId="0">
      <selection activeCell="K1" sqref="K1"/>
    </sheetView>
  </sheetViews>
  <sheetFormatPr baseColWidth="10" defaultRowHeight="15"/>
  <cols>
    <col min="1" max="1" width="47" customWidth="1"/>
    <col min="2" max="2" width="8.85546875" customWidth="1"/>
    <col min="3" max="3" width="9.7109375" customWidth="1"/>
    <col min="4" max="4" width="9.28515625" customWidth="1"/>
    <col min="5" max="5" width="9.140625" customWidth="1"/>
    <col min="6" max="6" width="9.28515625" customWidth="1"/>
    <col min="7" max="7" width="9.85546875" customWidth="1"/>
    <col min="8" max="8" width="9.7109375" customWidth="1"/>
    <col min="9" max="9" width="9" customWidth="1"/>
    <col min="10" max="10" width="8.85546875" customWidth="1"/>
    <col min="11" max="11" width="12" customWidth="1"/>
    <col min="12" max="12" width="6.7109375" customWidth="1"/>
    <col min="13" max="13" width="5.7109375" customWidth="1"/>
  </cols>
  <sheetData>
    <row r="1" spans="1:23">
      <c r="A1" s="10" t="s">
        <v>472</v>
      </c>
      <c r="K1" s="22" t="s">
        <v>134</v>
      </c>
    </row>
    <row r="2" spans="1:23">
      <c r="A2" s="10"/>
    </row>
    <row r="4" spans="1:23" ht="18" customHeight="1">
      <c r="A4" s="147"/>
      <c r="B4" s="147" t="s">
        <v>285</v>
      </c>
      <c r="C4" s="147"/>
      <c r="D4" s="147"/>
      <c r="E4" s="147" t="s">
        <v>286</v>
      </c>
      <c r="F4" s="147"/>
      <c r="G4" s="147"/>
      <c r="H4" s="147" t="s">
        <v>287</v>
      </c>
      <c r="I4" s="147"/>
      <c r="J4" s="147"/>
      <c r="K4" s="92"/>
      <c r="L4" s="24"/>
      <c r="M4" s="24"/>
      <c r="N4" s="24"/>
      <c r="O4" s="24"/>
      <c r="P4" s="24"/>
      <c r="Q4" s="24"/>
      <c r="R4" s="24"/>
      <c r="S4" s="24"/>
      <c r="T4" s="24"/>
      <c r="U4" s="24"/>
      <c r="V4" s="24"/>
      <c r="W4" s="24"/>
    </row>
    <row r="5" spans="1:23" s="185" customFormat="1" ht="30.75" customHeight="1">
      <c r="A5" s="254"/>
      <c r="B5" s="255" t="s">
        <v>464</v>
      </c>
      <c r="C5" s="255" t="s">
        <v>465</v>
      </c>
      <c r="D5" s="255" t="s">
        <v>466</v>
      </c>
      <c r="E5" s="255" t="s">
        <v>464</v>
      </c>
      <c r="F5" s="255" t="s">
        <v>465</v>
      </c>
      <c r="G5" s="255" t="s">
        <v>466</v>
      </c>
      <c r="H5" s="255" t="s">
        <v>464</v>
      </c>
      <c r="I5" s="255" t="s">
        <v>465</v>
      </c>
      <c r="J5" s="255" t="s">
        <v>466</v>
      </c>
      <c r="K5" s="256"/>
      <c r="L5" s="257"/>
      <c r="M5" s="257"/>
      <c r="N5" s="257"/>
      <c r="O5" s="257"/>
      <c r="P5" s="257"/>
      <c r="Q5" s="257"/>
      <c r="R5" s="257"/>
      <c r="S5" s="257"/>
      <c r="T5" s="257"/>
      <c r="U5" s="257"/>
      <c r="V5" s="257"/>
      <c r="W5" s="257"/>
    </row>
    <row r="6" spans="1:23">
      <c r="A6" s="54" t="s">
        <v>319</v>
      </c>
      <c r="B6" s="152">
        <v>3615</v>
      </c>
      <c r="C6" s="152">
        <v>5997</v>
      </c>
      <c r="D6" s="152">
        <v>3326</v>
      </c>
      <c r="E6" s="152">
        <v>3696</v>
      </c>
      <c r="F6" s="152">
        <v>5852</v>
      </c>
      <c r="G6" s="152">
        <v>3193</v>
      </c>
      <c r="H6" s="152">
        <v>3924</v>
      </c>
      <c r="I6" s="152">
        <v>5447</v>
      </c>
      <c r="J6" s="152">
        <v>3177</v>
      </c>
      <c r="K6" s="258"/>
      <c r="L6" s="258"/>
      <c r="M6" s="258"/>
      <c r="N6" s="258"/>
      <c r="O6" s="258"/>
      <c r="P6" s="258"/>
      <c r="Q6" s="258"/>
      <c r="R6" s="258"/>
      <c r="S6" s="258"/>
      <c r="T6" s="24"/>
      <c r="U6" s="24"/>
      <c r="V6" s="24"/>
      <c r="W6" s="24"/>
    </row>
    <row r="7" spans="1:23">
      <c r="A7" s="141" t="s">
        <v>473</v>
      </c>
      <c r="B7" s="149"/>
      <c r="C7" s="149"/>
      <c r="D7" s="149"/>
      <c r="E7" s="149"/>
      <c r="F7" s="149"/>
      <c r="G7" s="149"/>
      <c r="H7" s="149"/>
      <c r="I7" s="149"/>
      <c r="J7" s="149"/>
      <c r="K7" s="258"/>
      <c r="L7" s="258"/>
      <c r="M7" s="258"/>
      <c r="N7" s="258"/>
      <c r="O7" s="258"/>
      <c r="P7" s="258"/>
      <c r="Q7" s="258"/>
      <c r="R7" s="258"/>
      <c r="S7" s="258"/>
      <c r="T7" s="24"/>
      <c r="U7" s="24"/>
      <c r="V7" s="24"/>
      <c r="W7" s="24"/>
    </row>
    <row r="8" spans="1:23">
      <c r="A8" s="101" t="s">
        <v>325</v>
      </c>
      <c r="B8" s="46">
        <v>370</v>
      </c>
      <c r="C8" s="46">
        <v>562</v>
      </c>
      <c r="D8" s="46">
        <v>380</v>
      </c>
      <c r="E8" s="46">
        <v>370</v>
      </c>
      <c r="F8" s="46">
        <v>575</v>
      </c>
      <c r="G8" s="46">
        <v>370</v>
      </c>
      <c r="H8" s="46">
        <v>370</v>
      </c>
      <c r="I8" s="46">
        <v>544</v>
      </c>
      <c r="J8" s="46">
        <v>377</v>
      </c>
      <c r="K8" s="225"/>
      <c r="L8" s="225"/>
      <c r="M8" s="225"/>
      <c r="N8" s="225"/>
      <c r="O8" s="225"/>
      <c r="P8" s="225"/>
      <c r="Q8" s="225"/>
      <c r="R8" s="225"/>
      <c r="S8" s="225"/>
      <c r="T8" s="24"/>
      <c r="U8" s="24"/>
      <c r="V8" s="24"/>
      <c r="W8" s="24"/>
    </row>
    <row r="9" spans="1:23" ht="30">
      <c r="A9" s="259" t="s">
        <v>474</v>
      </c>
      <c r="B9" s="46">
        <v>90</v>
      </c>
      <c r="C9" s="46">
        <v>137</v>
      </c>
      <c r="D9" s="46">
        <v>95</v>
      </c>
      <c r="E9" s="46">
        <v>90</v>
      </c>
      <c r="F9" s="46">
        <v>113</v>
      </c>
      <c r="G9" s="46">
        <v>87</v>
      </c>
      <c r="H9" s="46">
        <v>90</v>
      </c>
      <c r="I9" s="46">
        <v>81</v>
      </c>
      <c r="J9" s="46">
        <v>71</v>
      </c>
      <c r="K9" s="225"/>
      <c r="L9" s="225"/>
      <c r="M9" s="225"/>
      <c r="N9" s="225"/>
      <c r="O9" s="225"/>
      <c r="P9" s="225"/>
      <c r="Q9" s="225"/>
      <c r="R9" s="225"/>
      <c r="S9" s="225"/>
      <c r="T9" s="24"/>
      <c r="U9" s="24"/>
      <c r="V9" s="24"/>
      <c r="W9" s="24"/>
    </row>
    <row r="10" spans="1:23">
      <c r="A10" s="101" t="s">
        <v>324</v>
      </c>
      <c r="B10" s="46">
        <v>70</v>
      </c>
      <c r="C10" s="46">
        <v>334</v>
      </c>
      <c r="D10" s="46">
        <v>73</v>
      </c>
      <c r="E10" s="46">
        <v>70</v>
      </c>
      <c r="F10" s="46">
        <v>292</v>
      </c>
      <c r="G10" s="46">
        <v>70</v>
      </c>
      <c r="H10" s="46">
        <v>70</v>
      </c>
      <c r="I10" s="46">
        <v>291</v>
      </c>
      <c r="J10" s="46">
        <v>72</v>
      </c>
      <c r="K10" s="225"/>
      <c r="L10" s="225"/>
      <c r="M10" s="225"/>
      <c r="N10" s="225"/>
      <c r="O10" s="225"/>
      <c r="P10" s="225"/>
      <c r="Q10" s="225"/>
      <c r="R10" s="225"/>
      <c r="S10" s="225"/>
      <c r="T10" s="24"/>
      <c r="U10" s="24"/>
      <c r="V10" s="24"/>
      <c r="W10" s="24"/>
    </row>
    <row r="11" spans="1:23" s="10" customFormat="1" ht="30">
      <c r="A11" s="259" t="s">
        <v>475</v>
      </c>
      <c r="B11" s="46">
        <v>90</v>
      </c>
      <c r="C11" s="46">
        <v>167</v>
      </c>
      <c r="D11" s="46">
        <v>94</v>
      </c>
      <c r="E11" s="46">
        <v>90</v>
      </c>
      <c r="F11" s="46">
        <v>172</v>
      </c>
      <c r="G11" s="46">
        <v>86</v>
      </c>
      <c r="H11" s="46">
        <v>90</v>
      </c>
      <c r="I11" s="46">
        <v>168</v>
      </c>
      <c r="J11" s="46">
        <v>93</v>
      </c>
      <c r="K11" s="225"/>
      <c r="L11" s="225"/>
      <c r="M11" s="225"/>
      <c r="N11" s="225"/>
      <c r="O11" s="225"/>
      <c r="P11" s="225"/>
      <c r="Q11" s="225"/>
      <c r="R11" s="225"/>
      <c r="S11" s="225"/>
      <c r="T11" s="260"/>
      <c r="U11" s="260"/>
      <c r="V11" s="260"/>
      <c r="W11" s="260"/>
    </row>
    <row r="12" spans="1:23">
      <c r="A12" s="141" t="s">
        <v>476</v>
      </c>
      <c r="B12" s="149"/>
      <c r="C12" s="149"/>
      <c r="D12" s="149"/>
      <c r="E12" s="149"/>
      <c r="F12" s="149"/>
      <c r="G12" s="149"/>
      <c r="H12" s="149"/>
      <c r="I12" s="149"/>
      <c r="J12" s="149"/>
      <c r="K12" s="258"/>
      <c r="L12" s="258"/>
      <c r="M12" s="258"/>
      <c r="N12" s="258"/>
      <c r="O12" s="258"/>
      <c r="P12" s="258"/>
      <c r="Q12" s="258"/>
      <c r="R12" s="258"/>
      <c r="S12" s="258"/>
      <c r="T12" s="24"/>
      <c r="U12" s="24"/>
      <c r="V12" s="24"/>
      <c r="W12" s="24"/>
    </row>
    <row r="13" spans="1:23">
      <c r="A13" s="101" t="s">
        <v>335</v>
      </c>
      <c r="B13" s="46">
        <v>240</v>
      </c>
      <c r="C13" s="46">
        <v>263</v>
      </c>
      <c r="D13" s="46">
        <v>282</v>
      </c>
      <c r="E13" s="46">
        <v>240</v>
      </c>
      <c r="F13" s="46">
        <v>227</v>
      </c>
      <c r="G13" s="46">
        <v>237</v>
      </c>
      <c r="H13" s="46">
        <v>240</v>
      </c>
      <c r="I13" s="46">
        <v>187</v>
      </c>
      <c r="J13" s="46">
        <v>190</v>
      </c>
      <c r="K13" s="225"/>
      <c r="L13" s="225"/>
      <c r="M13" s="225"/>
      <c r="N13" s="225"/>
      <c r="O13" s="225"/>
      <c r="P13" s="225"/>
      <c r="Q13" s="225"/>
      <c r="R13" s="225"/>
      <c r="S13" s="225"/>
      <c r="T13" s="24"/>
      <c r="U13" s="24"/>
      <c r="V13" s="24"/>
      <c r="W13" s="24"/>
    </row>
    <row r="14" spans="1:23" s="10" customFormat="1">
      <c r="A14" s="141" t="s">
        <v>477</v>
      </c>
      <c r="B14" s="149"/>
      <c r="C14" s="149"/>
      <c r="D14" s="149"/>
      <c r="E14" s="149"/>
      <c r="F14" s="149"/>
      <c r="G14" s="149"/>
      <c r="H14" s="149"/>
      <c r="I14" s="149"/>
      <c r="J14" s="149"/>
      <c r="K14" s="258"/>
      <c r="L14" s="258"/>
      <c r="M14" s="258"/>
      <c r="N14" s="258"/>
      <c r="O14" s="258"/>
      <c r="P14" s="258"/>
      <c r="Q14" s="258"/>
      <c r="R14" s="258"/>
      <c r="S14" s="258"/>
      <c r="T14" s="260"/>
      <c r="U14" s="260"/>
      <c r="V14" s="260"/>
      <c r="W14" s="260"/>
    </row>
    <row r="15" spans="1:23">
      <c r="A15" s="101" t="s">
        <v>323</v>
      </c>
      <c r="B15" s="46">
        <v>66</v>
      </c>
      <c r="C15" s="46">
        <v>234</v>
      </c>
      <c r="D15" s="46">
        <v>70</v>
      </c>
      <c r="E15" s="46">
        <v>66</v>
      </c>
      <c r="F15" s="46">
        <v>237</v>
      </c>
      <c r="G15" s="46">
        <v>66</v>
      </c>
      <c r="H15" s="46">
        <v>66</v>
      </c>
      <c r="I15" s="46">
        <v>224</v>
      </c>
      <c r="J15" s="46">
        <v>68</v>
      </c>
      <c r="K15" s="225"/>
      <c r="L15" s="225"/>
      <c r="M15" s="225"/>
      <c r="N15" s="225"/>
      <c r="O15" s="225"/>
      <c r="P15" s="225"/>
      <c r="Q15" s="225"/>
      <c r="R15" s="225"/>
      <c r="S15" s="225"/>
      <c r="T15" s="24"/>
      <c r="U15" s="24"/>
      <c r="V15" s="24"/>
      <c r="W15" s="24"/>
    </row>
    <row r="16" spans="1:23">
      <c r="A16" s="101" t="s">
        <v>478</v>
      </c>
      <c r="B16" s="46">
        <v>40</v>
      </c>
      <c r="C16" s="46">
        <v>56</v>
      </c>
      <c r="D16" s="46">
        <v>40</v>
      </c>
      <c r="E16" s="46">
        <v>36</v>
      </c>
      <c r="F16" s="46">
        <v>36</v>
      </c>
      <c r="G16" s="46">
        <v>32</v>
      </c>
      <c r="H16" s="46">
        <v>36</v>
      </c>
      <c r="I16" s="46">
        <v>26</v>
      </c>
      <c r="J16" s="46">
        <v>37</v>
      </c>
      <c r="K16" s="225"/>
      <c r="L16" s="225"/>
      <c r="M16" s="225"/>
      <c r="N16" s="225"/>
      <c r="O16" s="225"/>
      <c r="P16" s="225"/>
      <c r="Q16" s="225"/>
      <c r="R16" s="225"/>
      <c r="S16" s="225"/>
      <c r="T16" s="24"/>
      <c r="U16" s="24"/>
      <c r="V16" s="24"/>
      <c r="W16" s="24"/>
    </row>
    <row r="17" spans="1:23">
      <c r="A17" s="101" t="s">
        <v>333</v>
      </c>
      <c r="B17" s="46">
        <v>70</v>
      </c>
      <c r="C17" s="46">
        <v>246</v>
      </c>
      <c r="D17" s="46">
        <v>74</v>
      </c>
      <c r="E17" s="46">
        <v>70</v>
      </c>
      <c r="F17" s="46">
        <v>228</v>
      </c>
      <c r="G17" s="46">
        <v>71</v>
      </c>
      <c r="H17" s="46">
        <v>70</v>
      </c>
      <c r="I17" s="46">
        <v>199</v>
      </c>
      <c r="J17" s="46">
        <v>72</v>
      </c>
      <c r="K17" s="225"/>
      <c r="L17" s="225"/>
      <c r="M17" s="225"/>
      <c r="N17" s="225"/>
      <c r="O17" s="225"/>
      <c r="P17" s="225"/>
      <c r="Q17" s="225"/>
      <c r="R17" s="225"/>
      <c r="S17" s="225"/>
      <c r="T17" s="24"/>
      <c r="U17" s="24"/>
      <c r="V17" s="24"/>
      <c r="W17" s="24"/>
    </row>
    <row r="18" spans="1:23">
      <c r="A18" s="101" t="s">
        <v>334</v>
      </c>
      <c r="B18" s="46">
        <v>85</v>
      </c>
      <c r="C18" s="46">
        <v>217</v>
      </c>
      <c r="D18" s="46">
        <v>89</v>
      </c>
      <c r="E18" s="46">
        <v>85</v>
      </c>
      <c r="F18" s="46">
        <v>176</v>
      </c>
      <c r="G18" s="46">
        <v>85</v>
      </c>
      <c r="H18" s="46">
        <v>85</v>
      </c>
      <c r="I18" s="46">
        <v>232</v>
      </c>
      <c r="J18" s="46">
        <v>88</v>
      </c>
      <c r="K18" s="225"/>
      <c r="L18" s="225"/>
      <c r="M18" s="225"/>
      <c r="N18" s="225"/>
      <c r="O18" s="225"/>
      <c r="P18" s="225"/>
      <c r="Q18" s="225"/>
      <c r="R18" s="225"/>
      <c r="S18" s="225"/>
      <c r="T18" s="24"/>
      <c r="U18" s="24"/>
      <c r="V18" s="24"/>
      <c r="W18" s="24"/>
    </row>
    <row r="19" spans="1:23" ht="30">
      <c r="A19" s="259" t="s">
        <v>479</v>
      </c>
      <c r="B19" s="46">
        <v>30</v>
      </c>
      <c r="C19" s="46">
        <v>43</v>
      </c>
      <c r="D19" s="46">
        <v>32</v>
      </c>
      <c r="E19" s="46">
        <v>30</v>
      </c>
      <c r="F19" s="46">
        <v>34</v>
      </c>
      <c r="G19" s="46">
        <v>30</v>
      </c>
      <c r="H19" s="46">
        <v>30</v>
      </c>
      <c r="I19" s="46">
        <v>55</v>
      </c>
      <c r="J19" s="46">
        <v>31</v>
      </c>
      <c r="K19" s="225"/>
      <c r="L19" s="225"/>
      <c r="M19" s="225"/>
      <c r="N19" s="225"/>
      <c r="O19" s="225"/>
      <c r="P19" s="225"/>
      <c r="Q19" s="225"/>
      <c r="R19" s="225"/>
      <c r="S19" s="225"/>
      <c r="T19" s="24"/>
      <c r="U19" s="24"/>
      <c r="V19" s="24"/>
      <c r="W19" s="24"/>
    </row>
    <row r="20" spans="1:23">
      <c r="A20" s="141" t="s">
        <v>480</v>
      </c>
      <c r="B20" s="149"/>
      <c r="C20" s="149"/>
      <c r="D20" s="149"/>
      <c r="E20" s="149"/>
      <c r="F20" s="149"/>
      <c r="G20" s="149"/>
      <c r="H20" s="149"/>
      <c r="I20" s="149"/>
      <c r="J20" s="149"/>
      <c r="K20" s="258"/>
      <c r="L20" s="258"/>
      <c r="M20" s="258"/>
      <c r="N20" s="258"/>
      <c r="O20" s="258"/>
      <c r="P20" s="258"/>
      <c r="Q20" s="258"/>
      <c r="R20" s="258"/>
      <c r="S20" s="258"/>
      <c r="T20" s="24"/>
      <c r="U20" s="24"/>
      <c r="V20" s="24"/>
      <c r="W20" s="24"/>
    </row>
    <row r="21" spans="1:23">
      <c r="A21" s="101" t="s">
        <v>481</v>
      </c>
      <c r="B21" s="46">
        <v>132</v>
      </c>
      <c r="C21" s="46">
        <v>85</v>
      </c>
      <c r="D21" s="46">
        <v>56</v>
      </c>
      <c r="E21" s="46">
        <v>132</v>
      </c>
      <c r="F21" s="46">
        <v>54</v>
      </c>
      <c r="G21" s="46">
        <v>36</v>
      </c>
      <c r="H21" s="46">
        <v>132</v>
      </c>
      <c r="I21" s="46">
        <v>51</v>
      </c>
      <c r="J21" s="46">
        <v>54</v>
      </c>
      <c r="K21" s="225"/>
      <c r="L21" s="225"/>
      <c r="M21" s="225"/>
      <c r="N21" s="225"/>
      <c r="O21" s="225"/>
      <c r="P21" s="225"/>
      <c r="Q21" s="225"/>
      <c r="R21" s="225"/>
      <c r="S21" s="225"/>
      <c r="T21" s="24"/>
      <c r="U21" s="24"/>
      <c r="V21" s="24"/>
      <c r="W21" s="24"/>
    </row>
    <row r="22" spans="1:23" s="10" customFormat="1">
      <c r="A22" s="101" t="s">
        <v>401</v>
      </c>
      <c r="B22" s="46">
        <v>154</v>
      </c>
      <c r="C22" s="46">
        <v>114</v>
      </c>
      <c r="D22" s="46">
        <v>78</v>
      </c>
      <c r="E22" s="46">
        <v>154</v>
      </c>
      <c r="F22" s="46">
        <v>92</v>
      </c>
      <c r="G22" s="46">
        <v>73</v>
      </c>
      <c r="H22" s="46">
        <v>154</v>
      </c>
      <c r="I22" s="46">
        <v>67</v>
      </c>
      <c r="J22" s="46">
        <v>62</v>
      </c>
      <c r="K22" s="225"/>
      <c r="L22" s="225"/>
      <c r="M22" s="225"/>
      <c r="N22" s="225"/>
      <c r="O22" s="225"/>
      <c r="P22" s="225"/>
      <c r="Q22" s="225"/>
      <c r="R22" s="225"/>
      <c r="S22" s="225"/>
      <c r="T22" s="260"/>
      <c r="U22" s="260"/>
      <c r="V22" s="260"/>
      <c r="W22" s="260"/>
    </row>
    <row r="23" spans="1:23">
      <c r="A23" s="101" t="s">
        <v>335</v>
      </c>
      <c r="B23" s="46">
        <v>60</v>
      </c>
      <c r="C23" s="46">
        <v>12</v>
      </c>
      <c r="D23" s="46">
        <v>0</v>
      </c>
      <c r="E23" s="46"/>
      <c r="F23" s="46"/>
      <c r="G23" s="46"/>
      <c r="H23" s="46"/>
      <c r="I23" s="46"/>
      <c r="J23" s="46"/>
      <c r="K23" s="225"/>
      <c r="L23" s="225"/>
      <c r="M23" s="225"/>
      <c r="N23" s="225"/>
      <c r="O23" s="225"/>
      <c r="P23" s="225"/>
      <c r="Q23" s="225"/>
      <c r="R23" s="225"/>
      <c r="S23" s="225"/>
      <c r="T23" s="24"/>
      <c r="U23" s="24"/>
      <c r="V23" s="24"/>
      <c r="W23" s="24"/>
    </row>
    <row r="24" spans="1:23">
      <c r="A24" s="101" t="s">
        <v>482</v>
      </c>
      <c r="B24" s="46"/>
      <c r="C24" s="46"/>
      <c r="D24" s="46"/>
      <c r="E24" s="46">
        <v>70</v>
      </c>
      <c r="F24" s="46">
        <v>15</v>
      </c>
      <c r="G24" s="46">
        <v>5</v>
      </c>
      <c r="H24" s="46">
        <v>70</v>
      </c>
      <c r="I24" s="46">
        <v>41</v>
      </c>
      <c r="J24" s="46">
        <v>30</v>
      </c>
      <c r="K24" s="225"/>
      <c r="L24" s="225"/>
      <c r="M24" s="225"/>
      <c r="N24" s="225"/>
      <c r="O24" s="225"/>
      <c r="P24" s="225"/>
      <c r="Q24" s="225"/>
      <c r="R24" s="225"/>
      <c r="S24" s="225"/>
      <c r="T24" s="24"/>
      <c r="U24" s="24"/>
      <c r="V24" s="24"/>
      <c r="W24" s="24"/>
    </row>
    <row r="25" spans="1:23">
      <c r="A25" s="141" t="s">
        <v>483</v>
      </c>
      <c r="B25" s="149"/>
      <c r="C25" s="149"/>
      <c r="D25" s="149"/>
      <c r="E25" s="149"/>
      <c r="F25" s="149"/>
      <c r="G25" s="149"/>
      <c r="H25" s="149"/>
      <c r="I25" s="149"/>
      <c r="J25" s="149"/>
      <c r="K25" s="258"/>
      <c r="L25" s="258"/>
      <c r="M25" s="258"/>
      <c r="N25" s="258"/>
      <c r="O25" s="258"/>
      <c r="P25" s="258"/>
      <c r="Q25" s="258"/>
      <c r="R25" s="258"/>
      <c r="S25" s="258"/>
      <c r="T25" s="24"/>
      <c r="U25" s="24"/>
      <c r="V25" s="24"/>
      <c r="W25" s="24"/>
    </row>
    <row r="26" spans="1:23">
      <c r="A26" s="101" t="s">
        <v>338</v>
      </c>
      <c r="B26" s="46">
        <v>150</v>
      </c>
      <c r="C26" s="46">
        <v>340</v>
      </c>
      <c r="D26" s="46">
        <v>157</v>
      </c>
      <c r="E26" s="46">
        <v>150</v>
      </c>
      <c r="F26" s="46">
        <v>264</v>
      </c>
      <c r="G26" s="46">
        <v>148</v>
      </c>
      <c r="H26" s="46">
        <v>138</v>
      </c>
      <c r="I26" s="46">
        <v>143</v>
      </c>
      <c r="J26" s="46">
        <v>134</v>
      </c>
      <c r="K26" s="225"/>
      <c r="L26" s="225"/>
      <c r="M26" s="225"/>
      <c r="N26" s="225"/>
      <c r="O26" s="225"/>
      <c r="P26" s="225"/>
      <c r="Q26" s="225"/>
      <c r="R26" s="225"/>
      <c r="S26" s="225"/>
      <c r="T26" s="24"/>
      <c r="U26" s="24"/>
      <c r="V26" s="24"/>
      <c r="W26" s="24"/>
    </row>
    <row r="27" spans="1:23">
      <c r="A27" s="141" t="s">
        <v>484</v>
      </c>
      <c r="B27" s="149"/>
      <c r="C27" s="149"/>
      <c r="D27" s="149"/>
      <c r="E27" s="149"/>
      <c r="F27" s="149"/>
      <c r="G27" s="149"/>
      <c r="H27" s="149"/>
      <c r="I27" s="149"/>
      <c r="J27" s="149"/>
      <c r="K27" s="258"/>
      <c r="L27" s="258"/>
      <c r="M27" s="258"/>
      <c r="N27" s="258"/>
      <c r="O27" s="258"/>
      <c r="P27" s="258"/>
      <c r="Q27" s="258"/>
      <c r="R27" s="258"/>
      <c r="S27" s="258"/>
      <c r="T27" s="24"/>
      <c r="U27" s="24"/>
      <c r="V27" s="24"/>
      <c r="W27" s="24"/>
    </row>
    <row r="28" spans="1:23">
      <c r="A28" s="101" t="s">
        <v>481</v>
      </c>
      <c r="B28" s="46">
        <v>186</v>
      </c>
      <c r="C28" s="46">
        <v>465</v>
      </c>
      <c r="D28" s="46">
        <v>194</v>
      </c>
      <c r="E28" s="46">
        <v>186</v>
      </c>
      <c r="F28" s="46">
        <v>435</v>
      </c>
      <c r="G28" s="46">
        <v>186</v>
      </c>
      <c r="H28" s="46">
        <v>186</v>
      </c>
      <c r="I28" s="46">
        <v>408</v>
      </c>
      <c r="J28" s="46">
        <v>192</v>
      </c>
      <c r="K28" s="225"/>
      <c r="L28" s="225"/>
      <c r="M28" s="225"/>
      <c r="N28" s="225"/>
      <c r="O28" s="225"/>
      <c r="P28" s="225"/>
      <c r="Q28" s="225"/>
      <c r="R28" s="225"/>
      <c r="S28" s="225"/>
      <c r="T28" s="24"/>
      <c r="U28" s="24"/>
      <c r="V28" s="24"/>
      <c r="W28" s="24"/>
    </row>
    <row r="29" spans="1:23">
      <c r="A29" s="101" t="s">
        <v>401</v>
      </c>
      <c r="B29" s="46">
        <v>420</v>
      </c>
      <c r="C29" s="46">
        <v>819</v>
      </c>
      <c r="D29" s="46">
        <v>429</v>
      </c>
      <c r="E29" s="46">
        <v>420</v>
      </c>
      <c r="F29" s="46">
        <v>747</v>
      </c>
      <c r="G29" s="46">
        <v>420</v>
      </c>
      <c r="H29" s="46">
        <v>420</v>
      </c>
      <c r="I29" s="46">
        <v>739</v>
      </c>
      <c r="J29" s="46">
        <v>429</v>
      </c>
      <c r="K29" s="225"/>
      <c r="L29" s="225"/>
      <c r="M29" s="225"/>
      <c r="N29" s="225"/>
      <c r="O29" s="225"/>
      <c r="P29" s="225"/>
      <c r="Q29" s="225"/>
      <c r="R29" s="225"/>
      <c r="S29" s="225"/>
      <c r="T29" s="24"/>
      <c r="U29" s="24"/>
      <c r="V29" s="24"/>
      <c r="W29" s="24"/>
    </row>
    <row r="30" spans="1:23">
      <c r="A30" s="101" t="s">
        <v>329</v>
      </c>
      <c r="B30" s="46">
        <v>124</v>
      </c>
      <c r="C30" s="46">
        <v>125</v>
      </c>
      <c r="D30" s="46">
        <v>120</v>
      </c>
      <c r="E30" s="46">
        <v>124</v>
      </c>
      <c r="F30" s="46">
        <v>179</v>
      </c>
      <c r="G30" s="46">
        <v>124</v>
      </c>
      <c r="H30" s="46">
        <v>124</v>
      </c>
      <c r="I30" s="46">
        <v>229</v>
      </c>
      <c r="J30" s="46">
        <v>128</v>
      </c>
      <c r="K30" s="225"/>
      <c r="L30" s="225"/>
      <c r="M30" s="225"/>
      <c r="N30" s="225"/>
      <c r="O30" s="225"/>
      <c r="P30" s="225"/>
      <c r="Q30" s="225"/>
      <c r="R30" s="225"/>
      <c r="S30" s="225"/>
      <c r="T30" s="24"/>
      <c r="U30" s="24"/>
      <c r="V30" s="24"/>
      <c r="W30" s="24"/>
    </row>
    <row r="31" spans="1:23">
      <c r="A31" s="101" t="s">
        <v>332</v>
      </c>
      <c r="B31" s="46">
        <v>140</v>
      </c>
      <c r="C31" s="46">
        <v>113</v>
      </c>
      <c r="D31" s="46">
        <v>147</v>
      </c>
      <c r="E31" s="46">
        <v>140</v>
      </c>
      <c r="F31" s="46">
        <v>298</v>
      </c>
      <c r="G31" s="46">
        <v>140</v>
      </c>
      <c r="H31" s="46">
        <v>140</v>
      </c>
      <c r="I31" s="46">
        <v>171</v>
      </c>
      <c r="J31" s="46">
        <v>143</v>
      </c>
      <c r="K31" s="225"/>
      <c r="L31" s="225"/>
      <c r="M31" s="225"/>
      <c r="N31" s="225"/>
      <c r="O31" s="225"/>
      <c r="P31" s="225"/>
      <c r="Q31" s="225"/>
      <c r="R31" s="225"/>
      <c r="S31" s="225"/>
      <c r="T31" s="24"/>
      <c r="U31" s="24"/>
      <c r="V31" s="24"/>
      <c r="W31" s="24"/>
    </row>
    <row r="32" spans="1:23">
      <c r="A32" s="141" t="s">
        <v>485</v>
      </c>
      <c r="B32" s="149"/>
      <c r="C32" s="149"/>
      <c r="D32" s="149"/>
      <c r="E32" s="149"/>
      <c r="F32" s="149"/>
      <c r="G32" s="149"/>
      <c r="H32" s="149"/>
      <c r="I32" s="149"/>
      <c r="J32" s="149"/>
      <c r="K32" s="258"/>
      <c r="L32" s="258"/>
      <c r="M32" s="258"/>
      <c r="N32" s="258"/>
      <c r="O32" s="258"/>
      <c r="P32" s="258"/>
      <c r="Q32" s="258"/>
      <c r="R32" s="258"/>
      <c r="S32" s="258"/>
      <c r="T32" s="24"/>
      <c r="U32" s="24"/>
      <c r="V32" s="24"/>
      <c r="W32" s="24"/>
    </row>
    <row r="33" spans="1:23">
      <c r="A33" s="101" t="s">
        <v>486</v>
      </c>
      <c r="B33" s="46"/>
      <c r="C33" s="46"/>
      <c r="D33" s="46"/>
      <c r="E33" s="46"/>
      <c r="F33" s="46"/>
      <c r="G33" s="46"/>
      <c r="H33" s="46">
        <v>240</v>
      </c>
      <c r="I33" s="46">
        <v>135</v>
      </c>
      <c r="J33" s="46">
        <v>75</v>
      </c>
      <c r="K33" s="225"/>
      <c r="L33" s="225"/>
      <c r="M33" s="225"/>
      <c r="N33" s="225"/>
      <c r="O33" s="225"/>
      <c r="P33" s="225"/>
      <c r="Q33" s="225"/>
      <c r="R33" s="225"/>
      <c r="S33" s="225"/>
      <c r="T33" s="24"/>
      <c r="U33" s="24"/>
      <c r="V33" s="24"/>
      <c r="W33" s="24"/>
    </row>
    <row r="34" spans="1:23">
      <c r="A34" s="101" t="s">
        <v>339</v>
      </c>
      <c r="B34" s="46">
        <v>300</v>
      </c>
      <c r="C34" s="46">
        <v>146</v>
      </c>
      <c r="D34" s="46">
        <v>105</v>
      </c>
      <c r="E34" s="46">
        <v>300</v>
      </c>
      <c r="F34" s="46">
        <v>134</v>
      </c>
      <c r="G34" s="46">
        <v>102</v>
      </c>
      <c r="H34" s="46">
        <v>300</v>
      </c>
      <c r="I34" s="46">
        <v>120</v>
      </c>
      <c r="J34" s="46">
        <v>56</v>
      </c>
      <c r="K34" s="225"/>
      <c r="L34" s="225"/>
      <c r="M34" s="225"/>
      <c r="N34" s="225"/>
      <c r="O34" s="225"/>
      <c r="P34" s="225"/>
      <c r="Q34" s="225"/>
      <c r="R34" s="225"/>
      <c r="S34" s="225"/>
      <c r="T34" s="24"/>
      <c r="U34" s="24"/>
      <c r="V34" s="24"/>
      <c r="W34" s="24"/>
    </row>
    <row r="35" spans="1:23">
      <c r="A35" s="141" t="s">
        <v>487</v>
      </c>
      <c r="B35" s="149"/>
      <c r="C35" s="149"/>
      <c r="D35" s="149"/>
      <c r="E35" s="149"/>
      <c r="F35" s="149"/>
      <c r="G35" s="149"/>
      <c r="H35" s="149"/>
      <c r="I35" s="149"/>
      <c r="J35" s="149"/>
      <c r="K35" s="258"/>
      <c r="L35" s="258"/>
      <c r="M35" s="258"/>
      <c r="N35" s="258"/>
      <c r="O35" s="258"/>
      <c r="P35" s="258"/>
      <c r="Q35" s="258"/>
      <c r="R35" s="258"/>
      <c r="S35" s="258"/>
      <c r="T35" s="24"/>
      <c r="U35" s="24"/>
      <c r="V35" s="24"/>
      <c r="W35" s="24"/>
    </row>
    <row r="36" spans="1:23">
      <c r="A36" s="101" t="s">
        <v>320</v>
      </c>
      <c r="B36" s="46">
        <v>490</v>
      </c>
      <c r="C36" s="46">
        <v>593</v>
      </c>
      <c r="D36" s="46">
        <v>486</v>
      </c>
      <c r="E36" s="46">
        <v>490</v>
      </c>
      <c r="F36" s="46">
        <v>587</v>
      </c>
      <c r="G36" s="46">
        <v>485</v>
      </c>
      <c r="H36" s="46">
        <v>490</v>
      </c>
      <c r="I36" s="46">
        <v>463</v>
      </c>
      <c r="J36" s="46">
        <v>395</v>
      </c>
      <c r="K36" s="225"/>
      <c r="L36" s="225"/>
      <c r="M36" s="225"/>
      <c r="N36" s="225"/>
      <c r="O36" s="225"/>
      <c r="P36" s="225"/>
      <c r="Q36" s="225"/>
      <c r="R36" s="225"/>
      <c r="S36" s="225"/>
      <c r="T36" s="24"/>
      <c r="U36" s="24"/>
      <c r="V36" s="24"/>
      <c r="W36" s="24"/>
    </row>
    <row r="37" spans="1:23">
      <c r="A37" s="101" t="s">
        <v>326</v>
      </c>
      <c r="B37" s="46">
        <v>143</v>
      </c>
      <c r="C37" s="46">
        <v>230</v>
      </c>
      <c r="D37" s="46">
        <v>150</v>
      </c>
      <c r="E37" s="46">
        <v>143</v>
      </c>
      <c r="F37" s="46">
        <v>215</v>
      </c>
      <c r="G37" s="46">
        <v>143</v>
      </c>
      <c r="H37" s="46">
        <v>143</v>
      </c>
      <c r="I37" s="46">
        <v>216</v>
      </c>
      <c r="J37" s="46">
        <v>147</v>
      </c>
      <c r="K37" s="225"/>
      <c r="L37" s="225"/>
      <c r="M37" s="225"/>
      <c r="N37" s="225"/>
      <c r="O37" s="225"/>
      <c r="P37" s="225"/>
      <c r="Q37" s="225"/>
      <c r="R37" s="225"/>
      <c r="S37" s="225"/>
      <c r="T37" s="24"/>
      <c r="U37" s="24"/>
      <c r="V37" s="24"/>
      <c r="W37" s="24"/>
    </row>
    <row r="38" spans="1:23">
      <c r="A38" s="101" t="s">
        <v>488</v>
      </c>
      <c r="B38" s="46">
        <v>70</v>
      </c>
      <c r="C38" s="46">
        <v>192</v>
      </c>
      <c r="D38" s="46">
        <v>74</v>
      </c>
      <c r="E38" s="46">
        <v>70</v>
      </c>
      <c r="F38" s="46">
        <v>200</v>
      </c>
      <c r="G38" s="46">
        <v>70</v>
      </c>
      <c r="H38" s="46">
        <v>70</v>
      </c>
      <c r="I38" s="46">
        <v>167</v>
      </c>
      <c r="J38" s="46">
        <v>72</v>
      </c>
      <c r="K38" s="225"/>
      <c r="L38" s="225"/>
      <c r="M38" s="225"/>
      <c r="N38" s="225"/>
      <c r="O38" s="225"/>
      <c r="P38" s="225"/>
      <c r="Q38" s="225"/>
      <c r="R38" s="225"/>
      <c r="S38" s="225"/>
      <c r="T38" s="24"/>
      <c r="U38" s="24"/>
      <c r="V38" s="24"/>
      <c r="W38" s="24"/>
    </row>
    <row r="39" spans="1:23">
      <c r="A39" s="101" t="s">
        <v>337</v>
      </c>
      <c r="B39" s="46"/>
      <c r="C39" s="46"/>
      <c r="D39" s="46"/>
      <c r="E39" s="46">
        <v>70</v>
      </c>
      <c r="F39" s="46">
        <v>35</v>
      </c>
      <c r="G39" s="46">
        <v>27</v>
      </c>
      <c r="H39" s="46">
        <v>70</v>
      </c>
      <c r="I39" s="46">
        <v>68</v>
      </c>
      <c r="J39" s="46">
        <v>55</v>
      </c>
      <c r="K39" s="225"/>
      <c r="L39" s="225"/>
      <c r="M39" s="225"/>
      <c r="N39" s="225"/>
      <c r="O39" s="225"/>
      <c r="P39" s="225"/>
      <c r="Q39" s="225"/>
      <c r="R39" s="225"/>
      <c r="S39" s="225"/>
      <c r="T39" s="24"/>
      <c r="U39" s="24"/>
      <c r="V39" s="24"/>
      <c r="W39" s="24"/>
    </row>
    <row r="40" spans="1:23">
      <c r="A40" s="141" t="s">
        <v>489</v>
      </c>
      <c r="B40" s="149"/>
      <c r="C40" s="149"/>
      <c r="D40" s="149"/>
      <c r="E40" s="149"/>
      <c r="F40" s="149"/>
      <c r="G40" s="149"/>
      <c r="H40" s="149"/>
      <c r="I40" s="149"/>
      <c r="J40" s="149"/>
      <c r="K40" s="258"/>
      <c r="L40" s="258"/>
      <c r="M40" s="258"/>
      <c r="N40" s="258"/>
      <c r="O40" s="258"/>
      <c r="P40" s="258"/>
      <c r="Q40" s="258"/>
      <c r="R40" s="258"/>
      <c r="S40" s="258"/>
      <c r="T40" s="24"/>
      <c r="U40" s="24"/>
      <c r="V40" s="24"/>
      <c r="W40" s="24"/>
    </row>
    <row r="41" spans="1:23">
      <c r="A41" s="101" t="s">
        <v>322</v>
      </c>
      <c r="B41" s="46">
        <v>95</v>
      </c>
      <c r="C41" s="46">
        <v>504</v>
      </c>
      <c r="D41" s="46">
        <v>101</v>
      </c>
      <c r="E41" s="46">
        <v>100</v>
      </c>
      <c r="F41" s="46">
        <v>507</v>
      </c>
      <c r="G41" s="46">
        <v>100</v>
      </c>
      <c r="H41" s="46">
        <v>100</v>
      </c>
      <c r="I41" s="46">
        <v>422</v>
      </c>
      <c r="J41" s="46">
        <v>106</v>
      </c>
      <c r="K41" s="225"/>
      <c r="L41" s="225"/>
      <c r="M41" s="225"/>
      <c r="N41" s="225"/>
      <c r="O41" s="225"/>
      <c r="P41" s="225"/>
      <c r="Q41" s="225"/>
      <c r="R41" s="225"/>
      <c r="S41" s="225"/>
      <c r="T41" s="24"/>
      <c r="U41" s="24"/>
      <c r="V41" s="24"/>
      <c r="W41" s="24"/>
    </row>
    <row r="42" spans="1:23">
      <c r="A42" s="54" t="s">
        <v>316</v>
      </c>
      <c r="B42" s="152">
        <v>275</v>
      </c>
      <c r="C42" s="152">
        <v>411</v>
      </c>
      <c r="D42" s="152">
        <v>286</v>
      </c>
      <c r="E42" s="152">
        <v>275</v>
      </c>
      <c r="F42" s="152">
        <v>490</v>
      </c>
      <c r="G42" s="152">
        <v>272</v>
      </c>
      <c r="H42" s="152">
        <v>275</v>
      </c>
      <c r="I42" s="152">
        <v>509</v>
      </c>
      <c r="J42" s="152">
        <v>281</v>
      </c>
      <c r="K42" s="258"/>
      <c r="L42" s="258"/>
      <c r="M42" s="258"/>
      <c r="N42" s="258"/>
      <c r="O42" s="258"/>
      <c r="P42" s="258"/>
      <c r="Q42" s="258"/>
      <c r="R42" s="258"/>
      <c r="S42" s="258"/>
      <c r="T42" s="24"/>
      <c r="U42" s="24"/>
      <c r="V42" s="24"/>
      <c r="W42" s="24"/>
    </row>
    <row r="43" spans="1:23">
      <c r="A43" s="141" t="s">
        <v>490</v>
      </c>
      <c r="B43" s="149"/>
      <c r="C43" s="149"/>
      <c r="D43" s="149"/>
      <c r="E43" s="149"/>
      <c r="F43" s="149"/>
      <c r="G43" s="149"/>
      <c r="H43" s="149"/>
      <c r="I43" s="149"/>
      <c r="J43" s="149"/>
      <c r="K43" s="258"/>
      <c r="L43" s="258"/>
      <c r="M43" s="258"/>
      <c r="N43" s="258"/>
      <c r="O43" s="258"/>
      <c r="P43" s="258"/>
      <c r="Q43" s="258"/>
      <c r="R43" s="258"/>
      <c r="S43" s="258"/>
      <c r="T43" s="24"/>
      <c r="U43" s="24"/>
      <c r="V43" s="24"/>
      <c r="W43" s="24"/>
    </row>
    <row r="44" spans="1:23">
      <c r="A44" s="101" t="s">
        <v>318</v>
      </c>
      <c r="B44" s="46">
        <v>75</v>
      </c>
      <c r="C44" s="46">
        <v>99</v>
      </c>
      <c r="D44" s="46">
        <v>76</v>
      </c>
      <c r="E44" s="46">
        <v>75</v>
      </c>
      <c r="F44" s="46">
        <v>98</v>
      </c>
      <c r="G44" s="46">
        <v>72</v>
      </c>
      <c r="H44" s="46">
        <v>75</v>
      </c>
      <c r="I44" s="46">
        <v>82</v>
      </c>
      <c r="J44" s="46">
        <v>75</v>
      </c>
      <c r="K44" s="225"/>
      <c r="L44" s="225"/>
      <c r="M44" s="225"/>
      <c r="N44" s="225"/>
      <c r="O44" s="225"/>
      <c r="P44" s="225"/>
      <c r="Q44" s="225"/>
      <c r="R44" s="225"/>
      <c r="S44" s="225"/>
      <c r="T44" s="24"/>
      <c r="U44" s="24"/>
      <c r="V44" s="24"/>
      <c r="W44" s="24"/>
    </row>
    <row r="45" spans="1:23">
      <c r="A45" s="141" t="s">
        <v>491</v>
      </c>
      <c r="B45" s="149"/>
      <c r="C45" s="149"/>
      <c r="D45" s="149"/>
      <c r="E45" s="149"/>
      <c r="F45" s="149"/>
      <c r="G45" s="149"/>
      <c r="H45" s="149"/>
      <c r="I45" s="149"/>
      <c r="J45" s="149"/>
      <c r="K45" s="258"/>
      <c r="L45" s="258"/>
      <c r="M45" s="258"/>
      <c r="N45" s="258"/>
      <c r="O45" s="258"/>
      <c r="P45" s="258"/>
      <c r="Q45" s="258"/>
      <c r="R45" s="258"/>
      <c r="S45" s="258"/>
      <c r="T45" s="24"/>
      <c r="U45" s="24"/>
      <c r="V45" s="24"/>
      <c r="W45" s="24"/>
    </row>
    <row r="46" spans="1:23">
      <c r="A46" s="101" t="s">
        <v>317</v>
      </c>
      <c r="B46" s="46">
        <v>200</v>
      </c>
      <c r="C46" s="46">
        <v>312</v>
      </c>
      <c r="D46" s="46">
        <v>210</v>
      </c>
      <c r="E46" s="46">
        <v>200</v>
      </c>
      <c r="F46" s="46">
        <v>392</v>
      </c>
      <c r="G46" s="46">
        <v>200</v>
      </c>
      <c r="H46" s="46">
        <v>200</v>
      </c>
      <c r="I46" s="46">
        <v>427</v>
      </c>
      <c r="J46" s="46">
        <v>206</v>
      </c>
      <c r="K46" s="225"/>
      <c r="L46" s="225"/>
      <c r="M46" s="225"/>
      <c r="N46" s="225"/>
      <c r="O46" s="225"/>
      <c r="P46" s="225"/>
      <c r="Q46" s="225"/>
      <c r="R46" s="225"/>
      <c r="S46" s="225"/>
      <c r="T46" s="24"/>
      <c r="U46" s="24"/>
      <c r="V46" s="24"/>
      <c r="W46" s="24"/>
    </row>
    <row r="47" spans="1:23">
      <c r="A47" s="54" t="s">
        <v>342</v>
      </c>
      <c r="B47" s="152">
        <v>986</v>
      </c>
      <c r="C47" s="152">
        <v>1433</v>
      </c>
      <c r="D47" s="152">
        <v>911</v>
      </c>
      <c r="E47" s="152">
        <v>986</v>
      </c>
      <c r="F47" s="152">
        <v>1406</v>
      </c>
      <c r="G47" s="152">
        <v>853</v>
      </c>
      <c r="H47" s="152">
        <v>996</v>
      </c>
      <c r="I47" s="152">
        <v>1170</v>
      </c>
      <c r="J47" s="152">
        <v>785</v>
      </c>
      <c r="K47" s="258"/>
      <c r="L47" s="258"/>
      <c r="M47" s="258"/>
      <c r="N47" s="258"/>
      <c r="O47" s="258"/>
      <c r="P47" s="258"/>
      <c r="Q47" s="258"/>
      <c r="R47" s="258"/>
      <c r="S47" s="258"/>
      <c r="T47" s="24"/>
      <c r="U47" s="24"/>
      <c r="V47" s="24"/>
      <c r="W47" s="24"/>
    </row>
    <row r="48" spans="1:23">
      <c r="A48" s="141" t="s">
        <v>492</v>
      </c>
      <c r="B48" s="149"/>
      <c r="C48" s="149"/>
      <c r="D48" s="149"/>
      <c r="E48" s="149"/>
      <c r="F48" s="149"/>
      <c r="G48" s="149"/>
      <c r="H48" s="149"/>
      <c r="I48" s="149"/>
      <c r="J48" s="149"/>
      <c r="K48" s="258"/>
      <c r="L48" s="258"/>
      <c r="M48" s="258"/>
      <c r="N48" s="258"/>
      <c r="O48" s="258"/>
      <c r="P48" s="258"/>
      <c r="Q48" s="258"/>
      <c r="R48" s="258"/>
      <c r="S48" s="258"/>
      <c r="T48" s="24"/>
      <c r="U48" s="24"/>
      <c r="V48" s="24"/>
      <c r="W48" s="24"/>
    </row>
    <row r="49" spans="1:23">
      <c r="A49" s="101" t="s">
        <v>344</v>
      </c>
      <c r="B49" s="46">
        <v>60</v>
      </c>
      <c r="C49" s="46">
        <v>59</v>
      </c>
      <c r="D49" s="46">
        <v>55</v>
      </c>
      <c r="E49" s="46">
        <v>60</v>
      </c>
      <c r="F49" s="46">
        <v>54</v>
      </c>
      <c r="G49" s="46">
        <v>55</v>
      </c>
      <c r="H49" s="46">
        <v>60</v>
      </c>
      <c r="I49" s="46">
        <v>29</v>
      </c>
      <c r="J49" s="46">
        <v>22</v>
      </c>
      <c r="K49" s="225"/>
      <c r="L49" s="225"/>
      <c r="M49" s="225"/>
      <c r="N49" s="225"/>
      <c r="O49" s="225"/>
      <c r="P49" s="225"/>
      <c r="Q49" s="225"/>
      <c r="R49" s="225"/>
      <c r="S49" s="225"/>
      <c r="T49" s="24"/>
      <c r="U49" s="24"/>
      <c r="V49" s="24"/>
      <c r="W49" s="24"/>
    </row>
    <row r="50" spans="1:23">
      <c r="A50" s="101" t="s">
        <v>345</v>
      </c>
      <c r="B50" s="46">
        <v>140</v>
      </c>
      <c r="C50" s="46">
        <v>206</v>
      </c>
      <c r="D50" s="46">
        <v>146</v>
      </c>
      <c r="E50" s="46">
        <v>140</v>
      </c>
      <c r="F50" s="46">
        <v>185</v>
      </c>
      <c r="G50" s="46">
        <v>140</v>
      </c>
      <c r="H50" s="46">
        <v>140</v>
      </c>
      <c r="I50" s="46">
        <v>171</v>
      </c>
      <c r="J50" s="46">
        <v>140</v>
      </c>
      <c r="K50" s="225"/>
      <c r="L50" s="225"/>
      <c r="M50" s="225"/>
      <c r="N50" s="225"/>
      <c r="O50" s="225"/>
      <c r="P50" s="225"/>
      <c r="Q50" s="225"/>
      <c r="R50" s="225"/>
      <c r="S50" s="225"/>
      <c r="T50" s="24"/>
      <c r="U50" s="24"/>
      <c r="V50" s="24"/>
      <c r="W50" s="24"/>
    </row>
    <row r="51" spans="1:23">
      <c r="A51" s="101" t="s">
        <v>346</v>
      </c>
      <c r="B51" s="46">
        <v>60</v>
      </c>
      <c r="C51" s="46">
        <v>52</v>
      </c>
      <c r="D51" s="46">
        <v>45</v>
      </c>
      <c r="E51" s="46">
        <v>60</v>
      </c>
      <c r="F51" s="46">
        <v>48</v>
      </c>
      <c r="G51" s="46">
        <v>29</v>
      </c>
      <c r="H51" s="46">
        <v>60</v>
      </c>
      <c r="I51" s="46">
        <v>42</v>
      </c>
      <c r="J51" s="46">
        <v>31</v>
      </c>
      <c r="K51" s="225"/>
      <c r="L51" s="225"/>
      <c r="M51" s="225"/>
      <c r="N51" s="225"/>
      <c r="O51" s="225"/>
      <c r="P51" s="225"/>
      <c r="Q51" s="225"/>
      <c r="R51" s="225"/>
      <c r="S51" s="225"/>
      <c r="T51" s="24"/>
      <c r="U51" s="24"/>
      <c r="V51" s="24"/>
      <c r="W51" s="24"/>
    </row>
    <row r="52" spans="1:23">
      <c r="A52" s="101" t="s">
        <v>348</v>
      </c>
      <c r="B52" s="46">
        <v>60</v>
      </c>
      <c r="C52" s="46">
        <v>32</v>
      </c>
      <c r="D52" s="46">
        <v>33</v>
      </c>
      <c r="E52" s="46">
        <v>60</v>
      </c>
      <c r="F52" s="46">
        <v>29</v>
      </c>
      <c r="G52" s="46">
        <v>29</v>
      </c>
      <c r="H52" s="46">
        <v>60</v>
      </c>
      <c r="I52" s="46">
        <v>19</v>
      </c>
      <c r="J52" s="46">
        <v>19</v>
      </c>
      <c r="K52" s="225"/>
      <c r="L52" s="225"/>
      <c r="M52" s="225"/>
      <c r="N52" s="225"/>
      <c r="O52" s="225"/>
      <c r="P52" s="225"/>
      <c r="Q52" s="225"/>
      <c r="R52" s="225"/>
      <c r="S52" s="225"/>
      <c r="T52" s="24"/>
      <c r="U52" s="24"/>
      <c r="V52" s="24"/>
      <c r="W52" s="24"/>
    </row>
    <row r="53" spans="1:23">
      <c r="A53" s="101" t="s">
        <v>350</v>
      </c>
      <c r="B53" s="46">
        <v>120</v>
      </c>
      <c r="C53" s="46">
        <v>136</v>
      </c>
      <c r="D53" s="46">
        <v>95</v>
      </c>
      <c r="E53" s="46">
        <v>120</v>
      </c>
      <c r="F53" s="46">
        <v>133</v>
      </c>
      <c r="G53" s="46">
        <v>101</v>
      </c>
      <c r="H53" s="46">
        <v>120</v>
      </c>
      <c r="I53" s="46">
        <v>113</v>
      </c>
      <c r="J53" s="46">
        <v>82</v>
      </c>
      <c r="K53" s="225"/>
      <c r="L53" s="225"/>
      <c r="M53" s="225"/>
      <c r="N53" s="225"/>
      <c r="O53" s="225"/>
      <c r="P53" s="225"/>
      <c r="Q53" s="225"/>
      <c r="R53" s="225"/>
      <c r="S53" s="225"/>
      <c r="T53" s="24"/>
      <c r="U53" s="24"/>
      <c r="V53" s="24"/>
      <c r="W53" s="24"/>
    </row>
    <row r="54" spans="1:23">
      <c r="A54" s="101" t="s">
        <v>351</v>
      </c>
      <c r="B54" s="46">
        <v>140</v>
      </c>
      <c r="C54" s="46">
        <v>156</v>
      </c>
      <c r="D54" s="46">
        <v>144</v>
      </c>
      <c r="E54" s="46">
        <v>140</v>
      </c>
      <c r="F54" s="46">
        <v>133</v>
      </c>
      <c r="G54" s="46">
        <v>108</v>
      </c>
      <c r="H54" s="46">
        <v>140</v>
      </c>
      <c r="I54" s="46">
        <v>130</v>
      </c>
      <c r="J54" s="46">
        <v>117</v>
      </c>
      <c r="K54" s="225"/>
      <c r="L54" s="225"/>
      <c r="M54" s="225"/>
      <c r="N54" s="225"/>
      <c r="O54" s="225"/>
      <c r="P54" s="225"/>
      <c r="Q54" s="225"/>
      <c r="R54" s="225"/>
      <c r="S54" s="225"/>
      <c r="T54" s="24"/>
      <c r="U54" s="24"/>
      <c r="V54" s="24"/>
      <c r="W54" s="24"/>
    </row>
    <row r="55" spans="1:23">
      <c r="A55" s="101" t="s">
        <v>352</v>
      </c>
      <c r="B55" s="46">
        <v>90</v>
      </c>
      <c r="C55" s="46">
        <v>330</v>
      </c>
      <c r="D55" s="46">
        <v>95</v>
      </c>
      <c r="E55" s="46">
        <v>90</v>
      </c>
      <c r="F55" s="46">
        <v>325</v>
      </c>
      <c r="G55" s="46">
        <v>90</v>
      </c>
      <c r="H55" s="46">
        <v>100</v>
      </c>
      <c r="I55" s="46">
        <v>236</v>
      </c>
      <c r="J55" s="46">
        <v>103</v>
      </c>
      <c r="K55" s="225"/>
      <c r="L55" s="225"/>
      <c r="M55" s="225"/>
      <c r="N55" s="225"/>
      <c r="O55" s="225"/>
      <c r="P55" s="225"/>
      <c r="Q55" s="225"/>
      <c r="R55" s="225"/>
      <c r="S55" s="225"/>
      <c r="T55" s="24"/>
      <c r="U55" s="24"/>
      <c r="V55" s="24"/>
      <c r="W55" s="24"/>
    </row>
    <row r="56" spans="1:23">
      <c r="A56" s="101" t="s">
        <v>349</v>
      </c>
      <c r="B56" s="46">
        <v>140</v>
      </c>
      <c r="C56" s="46">
        <v>185</v>
      </c>
      <c r="D56" s="46">
        <v>146</v>
      </c>
      <c r="E56" s="46">
        <v>140</v>
      </c>
      <c r="F56" s="46">
        <v>189</v>
      </c>
      <c r="G56" s="46">
        <v>139</v>
      </c>
      <c r="H56" s="46">
        <v>140</v>
      </c>
      <c r="I56" s="46">
        <v>148</v>
      </c>
      <c r="J56" s="46">
        <v>116</v>
      </c>
      <c r="K56" s="225"/>
      <c r="L56" s="225"/>
      <c r="M56" s="225"/>
      <c r="N56" s="225"/>
      <c r="O56" s="225"/>
      <c r="P56" s="225"/>
      <c r="Q56" s="225"/>
      <c r="R56" s="225"/>
      <c r="S56" s="225"/>
      <c r="T56" s="24"/>
      <c r="U56" s="24"/>
      <c r="V56" s="24"/>
      <c r="W56" s="24"/>
    </row>
    <row r="57" spans="1:23">
      <c r="A57" s="141" t="s">
        <v>493</v>
      </c>
      <c r="B57" s="149"/>
      <c r="C57" s="149"/>
      <c r="D57" s="149"/>
      <c r="E57" s="149"/>
      <c r="F57" s="149"/>
      <c r="G57" s="149"/>
      <c r="H57" s="149"/>
      <c r="I57" s="149"/>
      <c r="J57" s="149"/>
      <c r="K57" s="258"/>
      <c r="L57" s="258"/>
      <c r="M57" s="258"/>
      <c r="N57" s="258"/>
      <c r="O57" s="258"/>
      <c r="P57" s="258"/>
      <c r="Q57" s="258"/>
      <c r="R57" s="258"/>
      <c r="S57" s="258"/>
      <c r="T57" s="24"/>
      <c r="U57" s="24"/>
      <c r="V57" s="24"/>
      <c r="W57" s="24"/>
    </row>
    <row r="58" spans="1:23">
      <c r="A58" s="101" t="s">
        <v>494</v>
      </c>
      <c r="B58" s="46">
        <v>76</v>
      </c>
      <c r="C58" s="46">
        <v>73</v>
      </c>
      <c r="D58" s="46">
        <v>47</v>
      </c>
      <c r="E58" s="46">
        <v>76</v>
      </c>
      <c r="F58" s="46">
        <v>90</v>
      </c>
      <c r="G58" s="46">
        <v>62</v>
      </c>
      <c r="H58" s="46">
        <v>76</v>
      </c>
      <c r="I58" s="46">
        <v>62</v>
      </c>
      <c r="J58" s="46">
        <v>52</v>
      </c>
      <c r="K58" s="225"/>
      <c r="L58" s="225"/>
      <c r="M58" s="225"/>
      <c r="N58" s="225"/>
      <c r="O58" s="225"/>
      <c r="P58" s="225"/>
      <c r="Q58" s="225"/>
      <c r="R58" s="225"/>
      <c r="S58" s="225"/>
      <c r="T58" s="24"/>
      <c r="U58" s="24"/>
      <c r="V58" s="24"/>
      <c r="W58" s="24"/>
    </row>
    <row r="59" spans="1:23">
      <c r="A59" s="141" t="s">
        <v>495</v>
      </c>
      <c r="B59" s="149"/>
      <c r="C59" s="149"/>
      <c r="D59" s="149"/>
      <c r="E59" s="149"/>
      <c r="F59" s="149"/>
      <c r="G59" s="149"/>
      <c r="H59" s="149"/>
      <c r="I59" s="149"/>
      <c r="J59" s="149"/>
      <c r="K59" s="258"/>
      <c r="L59" s="258"/>
      <c r="M59" s="258"/>
      <c r="N59" s="258"/>
      <c r="O59" s="258"/>
      <c r="P59" s="258"/>
      <c r="Q59" s="258"/>
      <c r="R59" s="258"/>
      <c r="S59" s="258"/>
      <c r="T59" s="24"/>
      <c r="U59" s="24"/>
      <c r="V59" s="24"/>
      <c r="W59" s="24"/>
    </row>
    <row r="60" spans="1:23">
      <c r="A60" s="101" t="s">
        <v>343</v>
      </c>
      <c r="B60" s="46">
        <v>100</v>
      </c>
      <c r="C60" s="46">
        <v>204</v>
      </c>
      <c r="D60" s="46">
        <v>105</v>
      </c>
      <c r="E60" s="46">
        <v>100</v>
      </c>
      <c r="F60" s="46">
        <v>220</v>
      </c>
      <c r="G60" s="46">
        <v>100</v>
      </c>
      <c r="H60" s="46">
        <v>100</v>
      </c>
      <c r="I60" s="46">
        <v>220</v>
      </c>
      <c r="J60" s="46">
        <v>103</v>
      </c>
      <c r="K60" s="225"/>
      <c r="L60" s="225"/>
      <c r="M60" s="225"/>
      <c r="N60" s="225"/>
      <c r="O60" s="225"/>
      <c r="P60" s="225"/>
      <c r="Q60" s="225"/>
      <c r="R60" s="225"/>
      <c r="S60" s="225"/>
      <c r="T60" s="24"/>
      <c r="U60" s="24"/>
      <c r="V60" s="24"/>
      <c r="W60" s="24"/>
    </row>
    <row r="61" spans="1:23">
      <c r="A61" s="54" t="s">
        <v>353</v>
      </c>
      <c r="B61" s="152">
        <v>1231</v>
      </c>
      <c r="C61" s="152">
        <v>7264</v>
      </c>
      <c r="D61" s="152">
        <v>1295</v>
      </c>
      <c r="E61" s="152">
        <v>1228</v>
      </c>
      <c r="F61" s="152">
        <v>6519</v>
      </c>
      <c r="G61" s="152">
        <v>1208</v>
      </c>
      <c r="H61" s="152">
        <v>1228</v>
      </c>
      <c r="I61" s="152">
        <v>7203</v>
      </c>
      <c r="J61" s="152">
        <v>1264</v>
      </c>
      <c r="K61" s="258"/>
      <c r="L61" s="258"/>
      <c r="M61" s="258"/>
      <c r="N61" s="258"/>
      <c r="O61" s="258"/>
      <c r="P61" s="258"/>
      <c r="Q61" s="258"/>
      <c r="R61" s="258"/>
      <c r="S61" s="258"/>
      <c r="T61" s="24"/>
      <c r="U61" s="24"/>
      <c r="V61" s="24"/>
      <c r="W61" s="24"/>
    </row>
    <row r="62" spans="1:23">
      <c r="A62" s="141" t="s">
        <v>496</v>
      </c>
      <c r="B62" s="149"/>
      <c r="C62" s="149"/>
      <c r="D62" s="149"/>
      <c r="E62" s="149"/>
      <c r="F62" s="149"/>
      <c r="G62" s="149"/>
      <c r="H62" s="149"/>
      <c r="I62" s="149"/>
      <c r="J62" s="149"/>
      <c r="K62" s="258"/>
      <c r="L62" s="258"/>
      <c r="M62" s="258"/>
      <c r="N62" s="258"/>
      <c r="O62" s="258"/>
      <c r="P62" s="258"/>
      <c r="Q62" s="258"/>
      <c r="R62" s="258"/>
      <c r="S62" s="258"/>
      <c r="T62" s="24"/>
      <c r="U62" s="24"/>
      <c r="V62" s="24"/>
      <c r="W62" s="24"/>
    </row>
    <row r="63" spans="1:23">
      <c r="A63" s="101" t="s">
        <v>497</v>
      </c>
      <c r="B63" s="46">
        <v>50</v>
      </c>
      <c r="C63" s="46">
        <v>240</v>
      </c>
      <c r="D63" s="46">
        <v>53</v>
      </c>
      <c r="E63" s="46">
        <v>50</v>
      </c>
      <c r="F63" s="46">
        <v>234</v>
      </c>
      <c r="G63" s="46">
        <v>49</v>
      </c>
      <c r="H63" s="46">
        <v>50</v>
      </c>
      <c r="I63" s="46">
        <v>242</v>
      </c>
      <c r="J63" s="46">
        <v>52</v>
      </c>
      <c r="K63" s="225"/>
      <c r="L63" s="225"/>
      <c r="M63" s="225"/>
      <c r="N63" s="225"/>
      <c r="O63" s="225"/>
      <c r="P63" s="225"/>
      <c r="Q63" s="225"/>
      <c r="R63" s="225"/>
      <c r="S63" s="225"/>
      <c r="T63" s="24"/>
      <c r="U63" s="24"/>
      <c r="V63" s="24"/>
      <c r="W63" s="24"/>
    </row>
    <row r="64" spans="1:23">
      <c r="A64" s="101" t="s">
        <v>360</v>
      </c>
      <c r="B64" s="46">
        <v>40</v>
      </c>
      <c r="C64" s="46">
        <v>386</v>
      </c>
      <c r="D64" s="46">
        <v>43</v>
      </c>
      <c r="E64" s="46">
        <v>40</v>
      </c>
      <c r="F64" s="46">
        <v>339</v>
      </c>
      <c r="G64" s="46">
        <v>40</v>
      </c>
      <c r="H64" s="46">
        <v>40</v>
      </c>
      <c r="I64" s="46">
        <v>434</v>
      </c>
      <c r="J64" s="46">
        <v>41</v>
      </c>
      <c r="K64" s="225"/>
      <c r="L64" s="225"/>
      <c r="M64" s="225"/>
      <c r="N64" s="225"/>
      <c r="O64" s="225"/>
      <c r="P64" s="225"/>
      <c r="Q64" s="225"/>
      <c r="R64" s="225"/>
      <c r="S64" s="225"/>
      <c r="T64" s="24"/>
      <c r="U64" s="24"/>
      <c r="V64" s="24"/>
      <c r="W64" s="24"/>
    </row>
    <row r="65" spans="1:23">
      <c r="A65" s="101" t="s">
        <v>356</v>
      </c>
      <c r="B65" s="46">
        <v>82</v>
      </c>
      <c r="C65" s="46">
        <v>568</v>
      </c>
      <c r="D65" s="46">
        <v>86</v>
      </c>
      <c r="E65" s="46">
        <v>82</v>
      </c>
      <c r="F65" s="46">
        <v>444</v>
      </c>
      <c r="G65" s="46">
        <v>82</v>
      </c>
      <c r="H65" s="46">
        <v>82</v>
      </c>
      <c r="I65" s="46">
        <v>559</v>
      </c>
      <c r="J65" s="46">
        <v>83</v>
      </c>
      <c r="K65" s="225"/>
      <c r="L65" s="225"/>
      <c r="M65" s="225"/>
      <c r="N65" s="225"/>
      <c r="O65" s="225"/>
      <c r="P65" s="225"/>
      <c r="Q65" s="225"/>
      <c r="R65" s="225"/>
      <c r="S65" s="225"/>
      <c r="T65" s="24"/>
      <c r="U65" s="24"/>
      <c r="V65" s="24"/>
      <c r="W65" s="24"/>
    </row>
    <row r="66" spans="1:23">
      <c r="A66" s="101" t="s">
        <v>358</v>
      </c>
      <c r="B66" s="46">
        <v>200</v>
      </c>
      <c r="C66" s="46">
        <v>2706</v>
      </c>
      <c r="D66" s="46">
        <v>210</v>
      </c>
      <c r="E66" s="46">
        <v>200</v>
      </c>
      <c r="F66" s="46">
        <v>2571</v>
      </c>
      <c r="G66" s="46">
        <v>200</v>
      </c>
      <c r="H66" s="46">
        <v>200</v>
      </c>
      <c r="I66" s="46">
        <v>2320</v>
      </c>
      <c r="J66" s="46">
        <v>207</v>
      </c>
      <c r="K66" s="225"/>
      <c r="L66" s="225"/>
      <c r="M66" s="225"/>
      <c r="N66" s="225"/>
      <c r="O66" s="225"/>
      <c r="P66" s="225"/>
      <c r="Q66" s="225"/>
      <c r="R66" s="225"/>
      <c r="S66" s="225"/>
      <c r="T66" s="24"/>
      <c r="U66" s="24"/>
      <c r="V66" s="24"/>
      <c r="W66" s="24"/>
    </row>
    <row r="67" spans="1:23">
      <c r="A67" s="141" t="s">
        <v>498</v>
      </c>
      <c r="B67" s="149"/>
      <c r="C67" s="149"/>
      <c r="D67" s="149"/>
      <c r="E67" s="149"/>
      <c r="F67" s="149"/>
      <c r="G67" s="149"/>
      <c r="H67" s="149"/>
      <c r="I67" s="149"/>
      <c r="J67" s="149"/>
      <c r="K67" s="258"/>
      <c r="L67" s="258"/>
      <c r="M67" s="258"/>
      <c r="N67" s="258"/>
      <c r="O67" s="258"/>
      <c r="P67" s="258"/>
      <c r="Q67" s="258"/>
      <c r="R67" s="258"/>
      <c r="S67" s="258"/>
      <c r="T67" s="24"/>
      <c r="U67" s="24"/>
      <c r="V67" s="24"/>
      <c r="W67" s="24"/>
    </row>
    <row r="68" spans="1:23">
      <c r="A68" s="101" t="s">
        <v>499</v>
      </c>
      <c r="B68" s="46">
        <v>90</v>
      </c>
      <c r="C68" s="46">
        <v>913</v>
      </c>
      <c r="D68" s="46">
        <v>96</v>
      </c>
      <c r="E68" s="46">
        <v>90</v>
      </c>
      <c r="F68" s="46">
        <v>742</v>
      </c>
      <c r="G68" s="46">
        <v>89</v>
      </c>
      <c r="H68" s="46">
        <v>90</v>
      </c>
      <c r="I68" s="46">
        <v>694</v>
      </c>
      <c r="J68" s="46">
        <v>94</v>
      </c>
      <c r="K68" s="225"/>
      <c r="L68" s="225"/>
      <c r="M68" s="225"/>
      <c r="N68" s="225"/>
      <c r="O68" s="225"/>
      <c r="P68" s="225"/>
      <c r="Q68" s="225"/>
      <c r="R68" s="225"/>
      <c r="S68" s="225"/>
      <c r="T68" s="24"/>
      <c r="U68" s="24"/>
      <c r="V68" s="24"/>
      <c r="W68" s="24"/>
    </row>
    <row r="69" spans="1:23">
      <c r="A69" s="141" t="s">
        <v>500</v>
      </c>
      <c r="B69" s="149"/>
      <c r="C69" s="149"/>
      <c r="D69" s="149"/>
      <c r="E69" s="149"/>
      <c r="F69" s="149"/>
      <c r="G69" s="149"/>
      <c r="H69" s="149"/>
      <c r="I69" s="149"/>
      <c r="J69" s="149"/>
      <c r="K69" s="258"/>
      <c r="L69" s="258"/>
      <c r="M69" s="258"/>
      <c r="N69" s="258"/>
      <c r="O69" s="258"/>
      <c r="P69" s="258"/>
      <c r="Q69" s="258"/>
      <c r="R69" s="258"/>
      <c r="S69" s="258"/>
      <c r="T69" s="24"/>
      <c r="U69" s="24"/>
      <c r="V69" s="24"/>
      <c r="W69" s="24"/>
    </row>
    <row r="70" spans="1:23">
      <c r="A70" s="101" t="s">
        <v>354</v>
      </c>
      <c r="B70" s="46">
        <v>226</v>
      </c>
      <c r="C70" s="46">
        <v>972</v>
      </c>
      <c r="D70" s="46">
        <v>236</v>
      </c>
      <c r="E70" s="46">
        <v>226</v>
      </c>
      <c r="F70" s="46">
        <v>870</v>
      </c>
      <c r="G70" s="46">
        <v>226</v>
      </c>
      <c r="H70" s="46">
        <v>221</v>
      </c>
      <c r="I70" s="46">
        <v>1122</v>
      </c>
      <c r="J70" s="46">
        <v>229</v>
      </c>
      <c r="K70" s="225"/>
      <c r="L70" s="225"/>
      <c r="M70" s="225"/>
      <c r="N70" s="225"/>
      <c r="O70" s="225"/>
      <c r="P70" s="225"/>
      <c r="Q70" s="225"/>
      <c r="R70" s="225"/>
      <c r="S70" s="225"/>
      <c r="T70" s="24"/>
      <c r="U70" s="24"/>
      <c r="V70" s="24"/>
      <c r="W70" s="24"/>
    </row>
    <row r="71" spans="1:23">
      <c r="A71" s="141" t="s">
        <v>501</v>
      </c>
      <c r="B71" s="149"/>
      <c r="C71" s="149"/>
      <c r="D71" s="149"/>
      <c r="E71" s="149"/>
      <c r="F71" s="149"/>
      <c r="G71" s="149"/>
      <c r="H71" s="149"/>
      <c r="I71" s="149"/>
      <c r="J71" s="149"/>
      <c r="K71" s="258"/>
      <c r="L71" s="258"/>
      <c r="M71" s="258"/>
      <c r="N71" s="258"/>
      <c r="O71" s="258"/>
      <c r="P71" s="258"/>
      <c r="Q71" s="258"/>
      <c r="R71" s="258"/>
      <c r="S71" s="258"/>
      <c r="T71" s="24"/>
      <c r="U71" s="24"/>
      <c r="V71" s="24"/>
      <c r="W71" s="24"/>
    </row>
    <row r="72" spans="1:23">
      <c r="A72" s="101" t="s">
        <v>502</v>
      </c>
      <c r="B72" s="46">
        <v>100</v>
      </c>
      <c r="C72" s="46">
        <v>149</v>
      </c>
      <c r="D72" s="46">
        <v>106</v>
      </c>
      <c r="E72" s="46">
        <v>100</v>
      </c>
      <c r="F72" s="46">
        <v>124</v>
      </c>
      <c r="G72" s="46">
        <v>88</v>
      </c>
      <c r="H72" s="46">
        <v>100</v>
      </c>
      <c r="I72" s="46">
        <v>130</v>
      </c>
      <c r="J72" s="46">
        <v>103</v>
      </c>
      <c r="K72" s="225"/>
      <c r="L72" s="225"/>
      <c r="M72" s="225"/>
      <c r="N72" s="225"/>
      <c r="O72" s="225"/>
      <c r="P72" s="225"/>
      <c r="Q72" s="225"/>
      <c r="R72" s="225"/>
      <c r="S72" s="225"/>
      <c r="T72" s="24"/>
      <c r="U72" s="24"/>
      <c r="V72" s="24"/>
      <c r="W72" s="24"/>
    </row>
    <row r="73" spans="1:23">
      <c r="A73" s="101" t="s">
        <v>362</v>
      </c>
      <c r="B73" s="46">
        <v>191</v>
      </c>
      <c r="C73" s="46">
        <v>667</v>
      </c>
      <c r="D73" s="46">
        <v>201</v>
      </c>
      <c r="E73" s="46">
        <v>190</v>
      </c>
      <c r="F73" s="46">
        <v>541</v>
      </c>
      <c r="G73" s="46">
        <v>190</v>
      </c>
      <c r="H73" s="46">
        <v>190</v>
      </c>
      <c r="I73" s="46">
        <v>815</v>
      </c>
      <c r="J73" s="46">
        <v>196</v>
      </c>
      <c r="K73" s="225"/>
      <c r="L73" s="225"/>
      <c r="M73" s="225"/>
      <c r="N73" s="225"/>
      <c r="O73" s="225"/>
      <c r="P73" s="225"/>
      <c r="Q73" s="225"/>
      <c r="R73" s="225"/>
      <c r="S73" s="225"/>
      <c r="T73" s="24"/>
      <c r="U73" s="24"/>
      <c r="V73" s="24"/>
      <c r="W73" s="24"/>
    </row>
    <row r="74" spans="1:23">
      <c r="A74" s="141" t="s">
        <v>503</v>
      </c>
      <c r="B74" s="149"/>
      <c r="C74" s="149"/>
      <c r="D74" s="149"/>
      <c r="E74" s="149"/>
      <c r="F74" s="149"/>
      <c r="G74" s="149"/>
      <c r="H74" s="149"/>
      <c r="I74" s="149"/>
      <c r="J74" s="149"/>
      <c r="K74" s="258"/>
      <c r="L74" s="258"/>
      <c r="M74" s="258"/>
      <c r="N74" s="258"/>
      <c r="O74" s="258"/>
      <c r="P74" s="258"/>
      <c r="Q74" s="258"/>
      <c r="R74" s="258"/>
      <c r="S74" s="258"/>
      <c r="T74" s="24"/>
      <c r="U74" s="24"/>
      <c r="V74" s="24"/>
      <c r="W74" s="24"/>
    </row>
    <row r="75" spans="1:23">
      <c r="A75" s="101" t="s">
        <v>354</v>
      </c>
      <c r="B75" s="46">
        <v>50</v>
      </c>
      <c r="C75" s="46">
        <v>134</v>
      </c>
      <c r="D75" s="46">
        <v>54</v>
      </c>
      <c r="E75" s="46">
        <v>50</v>
      </c>
      <c r="F75" s="46">
        <v>125</v>
      </c>
      <c r="G75" s="46">
        <v>50</v>
      </c>
      <c r="H75" s="46">
        <v>55</v>
      </c>
      <c r="I75" s="46">
        <v>218</v>
      </c>
      <c r="J75" s="46">
        <v>56</v>
      </c>
      <c r="K75" s="225"/>
      <c r="L75" s="225"/>
      <c r="M75" s="225"/>
      <c r="N75" s="225"/>
      <c r="O75" s="225"/>
      <c r="P75" s="225"/>
      <c r="Q75" s="225"/>
      <c r="R75" s="225"/>
      <c r="S75" s="225"/>
      <c r="T75" s="24"/>
      <c r="U75" s="24"/>
      <c r="V75" s="24"/>
      <c r="W75" s="24"/>
    </row>
    <row r="76" spans="1:23">
      <c r="A76" s="141" t="s">
        <v>504</v>
      </c>
      <c r="B76" s="149"/>
      <c r="C76" s="149"/>
      <c r="D76" s="149"/>
      <c r="E76" s="149"/>
      <c r="F76" s="149"/>
      <c r="G76" s="149"/>
      <c r="H76" s="149"/>
      <c r="I76" s="149"/>
      <c r="J76" s="149"/>
      <c r="K76" s="258"/>
      <c r="L76" s="258"/>
      <c r="M76" s="258"/>
      <c r="N76" s="258"/>
      <c r="O76" s="258"/>
      <c r="P76" s="258"/>
      <c r="Q76" s="258"/>
      <c r="R76" s="258"/>
      <c r="S76" s="258"/>
      <c r="T76" s="24"/>
      <c r="U76" s="24"/>
      <c r="V76" s="24"/>
      <c r="W76" s="24"/>
    </row>
    <row r="77" spans="1:23">
      <c r="A77" s="101" t="s">
        <v>361</v>
      </c>
      <c r="B77" s="46">
        <v>72</v>
      </c>
      <c r="C77" s="46">
        <v>122</v>
      </c>
      <c r="D77" s="46">
        <v>73</v>
      </c>
      <c r="E77" s="46">
        <v>70</v>
      </c>
      <c r="F77" s="46">
        <v>132</v>
      </c>
      <c r="G77" s="46">
        <v>65</v>
      </c>
      <c r="H77" s="46">
        <v>70</v>
      </c>
      <c r="I77" s="46">
        <v>124</v>
      </c>
      <c r="J77" s="46">
        <v>69</v>
      </c>
      <c r="K77" s="225"/>
      <c r="L77" s="225"/>
      <c r="M77" s="225"/>
      <c r="N77" s="225"/>
      <c r="O77" s="225"/>
      <c r="P77" s="225"/>
      <c r="Q77" s="225"/>
      <c r="R77" s="225"/>
      <c r="S77" s="225"/>
      <c r="T77" s="24"/>
      <c r="U77" s="24"/>
      <c r="V77" s="24"/>
      <c r="W77" s="24"/>
    </row>
    <row r="78" spans="1:23">
      <c r="A78" s="141" t="s">
        <v>505</v>
      </c>
      <c r="B78" s="149"/>
      <c r="C78" s="149"/>
      <c r="D78" s="149"/>
      <c r="E78" s="149"/>
      <c r="F78" s="149"/>
      <c r="G78" s="149"/>
      <c r="H78" s="149"/>
      <c r="I78" s="149"/>
      <c r="J78" s="149"/>
      <c r="K78" s="258"/>
      <c r="L78" s="258"/>
      <c r="M78" s="258"/>
      <c r="N78" s="258"/>
      <c r="O78" s="258"/>
      <c r="P78" s="258"/>
      <c r="Q78" s="258"/>
      <c r="R78" s="258"/>
      <c r="S78" s="258"/>
      <c r="T78" s="24"/>
      <c r="U78" s="24"/>
      <c r="V78" s="24"/>
      <c r="W78" s="24"/>
    </row>
    <row r="79" spans="1:23">
      <c r="A79" s="101" t="s">
        <v>354</v>
      </c>
      <c r="B79" s="46">
        <v>70</v>
      </c>
      <c r="C79" s="46">
        <v>163</v>
      </c>
      <c r="D79" s="46">
        <v>74</v>
      </c>
      <c r="E79" s="46">
        <v>70</v>
      </c>
      <c r="F79" s="46">
        <v>154</v>
      </c>
      <c r="G79" s="46">
        <v>70</v>
      </c>
      <c r="H79" s="46">
        <v>70</v>
      </c>
      <c r="I79" s="46">
        <v>298</v>
      </c>
      <c r="J79" s="46">
        <v>72</v>
      </c>
      <c r="K79" s="225"/>
      <c r="L79" s="225"/>
      <c r="M79" s="225"/>
      <c r="N79" s="225"/>
      <c r="O79" s="225"/>
      <c r="P79" s="225"/>
      <c r="Q79" s="225"/>
      <c r="R79" s="225"/>
      <c r="S79" s="225"/>
      <c r="T79" s="24"/>
      <c r="U79" s="24"/>
      <c r="V79" s="24"/>
      <c r="W79" s="24"/>
    </row>
    <row r="80" spans="1:23">
      <c r="A80" s="101" t="s">
        <v>506</v>
      </c>
      <c r="B80" s="46">
        <v>60</v>
      </c>
      <c r="C80" s="46">
        <v>244</v>
      </c>
      <c r="D80" s="46">
        <v>63</v>
      </c>
      <c r="E80" s="46">
        <v>60</v>
      </c>
      <c r="F80" s="46">
        <v>243</v>
      </c>
      <c r="G80" s="46">
        <v>59</v>
      </c>
      <c r="H80" s="46">
        <v>60</v>
      </c>
      <c r="I80" s="46">
        <v>247</v>
      </c>
      <c r="J80" s="46">
        <v>62</v>
      </c>
      <c r="K80" s="225"/>
      <c r="L80" s="225"/>
      <c r="M80" s="225"/>
      <c r="N80" s="225"/>
      <c r="O80" s="225"/>
      <c r="P80" s="225"/>
      <c r="Q80" s="225"/>
      <c r="R80" s="225"/>
      <c r="S80" s="225"/>
      <c r="T80" s="24"/>
      <c r="U80" s="24"/>
      <c r="V80" s="24"/>
      <c r="W80" s="24"/>
    </row>
    <row r="81" spans="1:23">
      <c r="A81" s="54" t="s">
        <v>364</v>
      </c>
      <c r="B81" s="152">
        <v>621</v>
      </c>
      <c r="C81" s="152">
        <v>1394</v>
      </c>
      <c r="D81" s="152">
        <v>652</v>
      </c>
      <c r="E81" s="152">
        <v>611</v>
      </c>
      <c r="F81" s="152">
        <v>1450</v>
      </c>
      <c r="G81" s="152">
        <v>603</v>
      </c>
      <c r="H81" s="152">
        <v>611</v>
      </c>
      <c r="I81" s="152">
        <v>1586</v>
      </c>
      <c r="J81" s="152">
        <v>611</v>
      </c>
      <c r="K81" s="258"/>
      <c r="L81" s="258"/>
      <c r="M81" s="258"/>
      <c r="N81" s="258"/>
      <c r="O81" s="258"/>
      <c r="P81" s="258"/>
      <c r="Q81" s="258"/>
      <c r="R81" s="258"/>
      <c r="S81" s="258"/>
      <c r="T81" s="24"/>
      <c r="U81" s="24"/>
      <c r="V81" s="24"/>
      <c r="W81" s="24"/>
    </row>
    <row r="82" spans="1:23">
      <c r="A82" s="141" t="s">
        <v>490</v>
      </c>
      <c r="B82" s="149"/>
      <c r="C82" s="149"/>
      <c r="D82" s="149"/>
      <c r="E82" s="149"/>
      <c r="F82" s="149"/>
      <c r="G82" s="149"/>
      <c r="H82" s="149"/>
      <c r="I82" s="149"/>
      <c r="J82" s="149"/>
      <c r="K82" s="258"/>
      <c r="L82" s="258"/>
      <c r="M82" s="258"/>
      <c r="N82" s="258"/>
      <c r="O82" s="258"/>
      <c r="P82" s="258"/>
      <c r="Q82" s="258"/>
      <c r="R82" s="258"/>
      <c r="S82" s="258"/>
      <c r="T82" s="24"/>
      <c r="U82" s="24"/>
      <c r="V82" s="24"/>
      <c r="W82" s="24"/>
    </row>
    <row r="83" spans="1:23">
      <c r="A83" s="101" t="s">
        <v>366</v>
      </c>
      <c r="B83" s="46">
        <v>70</v>
      </c>
      <c r="C83" s="46">
        <v>207</v>
      </c>
      <c r="D83" s="46">
        <v>74</v>
      </c>
      <c r="E83" s="46">
        <v>70</v>
      </c>
      <c r="F83" s="46">
        <v>241</v>
      </c>
      <c r="G83" s="46">
        <v>70</v>
      </c>
      <c r="H83" s="46">
        <v>70</v>
      </c>
      <c r="I83" s="46">
        <v>236</v>
      </c>
      <c r="J83" s="46">
        <v>72</v>
      </c>
      <c r="K83" s="225"/>
      <c r="L83" s="225"/>
      <c r="M83" s="225"/>
      <c r="N83" s="225"/>
      <c r="O83" s="225"/>
      <c r="P83" s="225"/>
      <c r="Q83" s="225"/>
      <c r="R83" s="225"/>
      <c r="S83" s="225"/>
      <c r="T83" s="24"/>
      <c r="U83" s="24"/>
      <c r="V83" s="24"/>
      <c r="W83" s="24"/>
    </row>
    <row r="84" spans="1:23">
      <c r="A84" s="101" t="s">
        <v>507</v>
      </c>
      <c r="B84" s="46">
        <v>70</v>
      </c>
      <c r="C84" s="46">
        <v>148</v>
      </c>
      <c r="D84" s="46">
        <v>74</v>
      </c>
      <c r="E84" s="46">
        <v>70</v>
      </c>
      <c r="F84" s="46">
        <v>182</v>
      </c>
      <c r="G84" s="46">
        <v>69</v>
      </c>
      <c r="H84" s="46">
        <v>70</v>
      </c>
      <c r="I84" s="46">
        <v>278</v>
      </c>
      <c r="J84" s="46">
        <v>73</v>
      </c>
      <c r="K84" s="225"/>
      <c r="L84" s="225"/>
      <c r="M84" s="225"/>
      <c r="N84" s="225"/>
      <c r="O84" s="225"/>
      <c r="P84" s="225"/>
      <c r="Q84" s="225"/>
      <c r="R84" s="225"/>
      <c r="S84" s="225"/>
      <c r="T84" s="24"/>
      <c r="U84" s="24"/>
      <c r="V84" s="24"/>
      <c r="W84" s="24"/>
    </row>
    <row r="85" spans="1:23">
      <c r="A85" s="101" t="s">
        <v>372</v>
      </c>
      <c r="B85" s="46">
        <v>75</v>
      </c>
      <c r="C85" s="46">
        <v>165</v>
      </c>
      <c r="D85" s="46">
        <v>78</v>
      </c>
      <c r="E85" s="46">
        <v>70</v>
      </c>
      <c r="F85" s="46">
        <v>101</v>
      </c>
      <c r="G85" s="46">
        <v>72</v>
      </c>
      <c r="H85" s="46">
        <v>70</v>
      </c>
      <c r="I85" s="46">
        <v>103</v>
      </c>
      <c r="J85" s="46">
        <v>72</v>
      </c>
      <c r="K85" s="225"/>
      <c r="L85" s="225"/>
      <c r="M85" s="225"/>
      <c r="N85" s="225"/>
      <c r="O85" s="225"/>
      <c r="P85" s="225"/>
      <c r="Q85" s="225"/>
      <c r="R85" s="225"/>
      <c r="S85" s="225"/>
      <c r="T85" s="24"/>
      <c r="U85" s="24"/>
      <c r="V85" s="24"/>
      <c r="W85" s="24"/>
    </row>
    <row r="86" spans="1:23">
      <c r="A86" s="101"/>
      <c r="B86" s="46"/>
      <c r="C86" s="46"/>
      <c r="D86" s="46"/>
      <c r="E86" s="46"/>
      <c r="F86" s="46"/>
      <c r="G86" s="46"/>
      <c r="H86" s="46"/>
      <c r="I86" s="46"/>
      <c r="J86" s="46"/>
      <c r="K86" s="225"/>
      <c r="L86" s="225"/>
      <c r="M86" s="225"/>
      <c r="N86" s="225"/>
      <c r="O86" s="225"/>
      <c r="P86" s="225"/>
      <c r="Q86" s="225"/>
      <c r="R86" s="225"/>
      <c r="S86" s="225"/>
      <c r="T86" s="24"/>
      <c r="U86" s="24"/>
      <c r="V86" s="24"/>
      <c r="W86" s="24"/>
    </row>
    <row r="87" spans="1:23">
      <c r="A87" s="141" t="s">
        <v>508</v>
      </c>
      <c r="B87" s="149"/>
      <c r="C87" s="149"/>
      <c r="D87" s="149"/>
      <c r="E87" s="149"/>
      <c r="F87" s="149"/>
      <c r="G87" s="149"/>
      <c r="H87" s="149"/>
      <c r="I87" s="149"/>
      <c r="J87" s="149"/>
      <c r="K87" s="225"/>
      <c r="L87" s="225"/>
      <c r="M87" s="225"/>
      <c r="N87" s="225"/>
      <c r="O87" s="225"/>
      <c r="P87" s="225"/>
      <c r="Q87" s="225"/>
      <c r="R87" s="225"/>
      <c r="S87" s="225"/>
      <c r="T87" s="24"/>
      <c r="U87" s="24"/>
      <c r="V87" s="24"/>
      <c r="W87" s="24"/>
    </row>
    <row r="88" spans="1:23">
      <c r="A88" s="101" t="s">
        <v>509</v>
      </c>
      <c r="B88" s="46">
        <v>106</v>
      </c>
      <c r="C88" s="46">
        <v>239</v>
      </c>
      <c r="D88" s="46">
        <v>109</v>
      </c>
      <c r="E88" s="46">
        <v>106</v>
      </c>
      <c r="F88" s="46">
        <v>209</v>
      </c>
      <c r="G88" s="46">
        <v>106</v>
      </c>
      <c r="H88" s="46">
        <v>106</v>
      </c>
      <c r="I88" s="46">
        <v>211</v>
      </c>
      <c r="J88" s="46">
        <v>109</v>
      </c>
      <c r="K88" s="225"/>
      <c r="L88" s="225"/>
      <c r="M88" s="225"/>
      <c r="N88" s="225"/>
      <c r="O88" s="225"/>
      <c r="P88" s="225"/>
      <c r="Q88" s="225"/>
      <c r="R88" s="225"/>
      <c r="S88" s="225"/>
      <c r="T88" s="24"/>
      <c r="U88" s="24"/>
      <c r="V88" s="24"/>
      <c r="W88" s="24"/>
    </row>
    <row r="89" spans="1:23">
      <c r="A89" s="101" t="s">
        <v>510</v>
      </c>
      <c r="B89" s="46">
        <v>50</v>
      </c>
      <c r="C89" s="46">
        <v>231</v>
      </c>
      <c r="D89" s="46">
        <v>53</v>
      </c>
      <c r="E89" s="46">
        <v>50</v>
      </c>
      <c r="F89" s="46">
        <v>329</v>
      </c>
      <c r="G89" s="46">
        <v>50</v>
      </c>
      <c r="H89" s="46">
        <v>50</v>
      </c>
      <c r="I89" s="46">
        <v>277</v>
      </c>
      <c r="J89" s="46">
        <v>51</v>
      </c>
      <c r="K89" s="225"/>
      <c r="L89" s="225"/>
      <c r="M89" s="225"/>
      <c r="N89" s="225"/>
      <c r="O89" s="225"/>
      <c r="P89" s="225"/>
      <c r="Q89" s="225"/>
      <c r="R89" s="225"/>
      <c r="S89" s="225"/>
      <c r="T89" s="24"/>
      <c r="U89" s="24"/>
      <c r="V89" s="24"/>
      <c r="W89" s="24"/>
    </row>
    <row r="90" spans="1:23">
      <c r="A90" s="101" t="s">
        <v>368</v>
      </c>
      <c r="B90" s="46">
        <v>100</v>
      </c>
      <c r="C90" s="46">
        <v>141</v>
      </c>
      <c r="D90" s="46">
        <v>106</v>
      </c>
      <c r="E90" s="46">
        <v>95</v>
      </c>
      <c r="F90" s="46">
        <v>109</v>
      </c>
      <c r="G90" s="46">
        <v>87</v>
      </c>
      <c r="H90" s="46">
        <v>95</v>
      </c>
      <c r="I90" s="46">
        <v>99</v>
      </c>
      <c r="J90" s="46">
        <v>82</v>
      </c>
      <c r="K90" s="225"/>
      <c r="L90" s="225"/>
      <c r="M90" s="225"/>
      <c r="N90" s="225"/>
      <c r="O90" s="225"/>
      <c r="P90" s="225"/>
      <c r="Q90" s="225"/>
      <c r="R90" s="225"/>
      <c r="S90" s="225"/>
      <c r="T90" s="24"/>
      <c r="U90" s="24"/>
      <c r="V90" s="24"/>
      <c r="W90" s="24"/>
    </row>
    <row r="91" spans="1:23">
      <c r="A91" s="141" t="s">
        <v>498</v>
      </c>
      <c r="B91" s="149"/>
      <c r="C91" s="149"/>
      <c r="D91" s="149"/>
      <c r="E91" s="149"/>
      <c r="F91" s="149"/>
      <c r="G91" s="149"/>
      <c r="H91" s="149"/>
      <c r="I91" s="149"/>
      <c r="J91" s="149"/>
      <c r="K91" s="225"/>
      <c r="L91" s="225"/>
      <c r="M91" s="225"/>
      <c r="N91" s="225"/>
      <c r="O91" s="225"/>
      <c r="P91" s="225"/>
      <c r="Q91" s="225"/>
      <c r="R91" s="225"/>
      <c r="S91" s="225"/>
      <c r="T91" s="24"/>
      <c r="U91" s="24"/>
      <c r="V91" s="24"/>
      <c r="W91" s="24"/>
    </row>
    <row r="92" spans="1:23">
      <c r="A92" s="101" t="s">
        <v>369</v>
      </c>
      <c r="B92" s="46">
        <v>60</v>
      </c>
      <c r="C92" s="46">
        <v>92</v>
      </c>
      <c r="D92" s="46">
        <v>63</v>
      </c>
      <c r="E92" s="46">
        <v>60</v>
      </c>
      <c r="F92" s="46">
        <v>57</v>
      </c>
      <c r="G92" s="46">
        <v>59</v>
      </c>
      <c r="H92" s="46">
        <v>60</v>
      </c>
      <c r="I92" s="46">
        <v>87</v>
      </c>
      <c r="J92" s="46">
        <v>60</v>
      </c>
      <c r="K92" s="258"/>
      <c r="L92" s="258"/>
      <c r="M92" s="258"/>
      <c r="N92" s="258"/>
      <c r="O92" s="258"/>
      <c r="P92" s="258"/>
      <c r="Q92" s="258"/>
      <c r="R92" s="258"/>
      <c r="S92" s="258"/>
      <c r="T92" s="24"/>
      <c r="U92" s="24"/>
      <c r="V92" s="24"/>
      <c r="W92" s="24"/>
    </row>
    <row r="93" spans="1:23">
      <c r="A93" s="141" t="s">
        <v>511</v>
      </c>
      <c r="B93" s="149"/>
      <c r="C93" s="149"/>
      <c r="D93" s="149"/>
      <c r="E93" s="149"/>
      <c r="F93" s="149"/>
      <c r="G93" s="149"/>
      <c r="H93" s="149"/>
      <c r="I93" s="149"/>
      <c r="J93" s="149"/>
      <c r="K93" s="225"/>
      <c r="L93" s="225"/>
      <c r="M93" s="225"/>
      <c r="N93" s="225"/>
      <c r="O93" s="225"/>
      <c r="P93" s="225"/>
      <c r="Q93" s="225"/>
      <c r="R93" s="225"/>
      <c r="S93" s="225"/>
      <c r="T93" s="24"/>
      <c r="U93" s="24"/>
      <c r="V93" s="24"/>
      <c r="W93" s="24"/>
    </row>
    <row r="94" spans="1:23">
      <c r="A94" s="101" t="s">
        <v>371</v>
      </c>
      <c r="B94" s="46">
        <v>60</v>
      </c>
      <c r="C94" s="46">
        <v>103</v>
      </c>
      <c r="D94" s="46">
        <v>63</v>
      </c>
      <c r="E94" s="46">
        <v>60</v>
      </c>
      <c r="F94" s="46">
        <v>137</v>
      </c>
      <c r="G94" s="46">
        <v>60</v>
      </c>
      <c r="H94" s="46">
        <v>60</v>
      </c>
      <c r="I94" s="46">
        <v>176</v>
      </c>
      <c r="J94" s="46">
        <v>61</v>
      </c>
      <c r="K94" s="225"/>
      <c r="L94" s="225"/>
      <c r="M94" s="225"/>
      <c r="N94" s="225"/>
      <c r="O94" s="225"/>
      <c r="P94" s="225"/>
      <c r="Q94" s="225"/>
      <c r="R94" s="225"/>
      <c r="S94" s="225"/>
      <c r="T94" s="24"/>
      <c r="U94" s="24"/>
      <c r="V94" s="24"/>
      <c r="W94" s="24"/>
    </row>
    <row r="95" spans="1:23">
      <c r="A95" s="101" t="s">
        <v>512</v>
      </c>
      <c r="B95" s="46">
        <v>30</v>
      </c>
      <c r="C95" s="46">
        <v>68</v>
      </c>
      <c r="D95" s="46">
        <v>32</v>
      </c>
      <c r="E95" s="46">
        <v>30</v>
      </c>
      <c r="F95" s="46">
        <v>85</v>
      </c>
      <c r="G95" s="46">
        <v>30</v>
      </c>
      <c r="H95" s="46">
        <v>30</v>
      </c>
      <c r="I95" s="46">
        <v>119</v>
      </c>
      <c r="J95" s="46">
        <v>31</v>
      </c>
      <c r="K95" s="225"/>
      <c r="L95" s="225"/>
      <c r="M95" s="225"/>
      <c r="N95" s="225"/>
      <c r="O95" s="225"/>
      <c r="P95" s="225"/>
      <c r="Q95" s="225"/>
      <c r="R95" s="225"/>
      <c r="S95" s="225"/>
      <c r="T95" s="24"/>
      <c r="U95" s="24"/>
      <c r="V95" s="24"/>
      <c r="W95" s="24"/>
    </row>
    <row r="96" spans="1:23">
      <c r="A96" s="228"/>
      <c r="B96" s="164"/>
      <c r="C96" s="164"/>
      <c r="D96" s="164"/>
      <c r="E96" s="164"/>
      <c r="F96" s="164"/>
      <c r="G96" s="164"/>
      <c r="H96" s="164"/>
      <c r="I96" s="164"/>
      <c r="J96" s="164"/>
      <c r="K96" s="225"/>
      <c r="L96" s="225"/>
      <c r="M96" s="225"/>
      <c r="N96" s="225"/>
      <c r="O96" s="225"/>
      <c r="P96" s="225"/>
      <c r="Q96" s="225"/>
      <c r="R96" s="225"/>
      <c r="S96" s="225"/>
      <c r="T96" s="24"/>
      <c r="U96" s="24"/>
      <c r="V96" s="24"/>
      <c r="W96" s="24"/>
    </row>
    <row r="97" spans="1:23">
      <c r="K97" s="24"/>
      <c r="L97" s="24"/>
      <c r="M97" s="24"/>
      <c r="N97" s="24"/>
      <c r="O97" s="24"/>
      <c r="P97" s="24"/>
      <c r="Q97" s="24"/>
      <c r="R97" s="24"/>
      <c r="S97" s="24"/>
      <c r="T97" s="24"/>
      <c r="U97" s="24"/>
      <c r="V97" s="24"/>
      <c r="W97" s="24"/>
    </row>
    <row r="98" spans="1:23">
      <c r="A98" s="253" t="s">
        <v>471</v>
      </c>
      <c r="K98" s="24"/>
      <c r="L98" s="24"/>
      <c r="M98" s="24"/>
      <c r="N98" s="24"/>
      <c r="O98" s="24"/>
      <c r="P98" s="24"/>
      <c r="Q98" s="24"/>
      <c r="R98" s="24"/>
      <c r="S98" s="24"/>
      <c r="T98" s="24"/>
      <c r="U98" s="24"/>
      <c r="V98" s="24"/>
      <c r="W98" s="24"/>
    </row>
    <row r="99" spans="1:23">
      <c r="K99" s="24"/>
      <c r="L99" s="24"/>
      <c r="M99" s="24"/>
      <c r="N99" s="24"/>
      <c r="O99" s="24"/>
      <c r="P99" s="24"/>
      <c r="Q99" s="24"/>
      <c r="R99" s="24"/>
      <c r="S99" s="24"/>
      <c r="T99" s="24"/>
      <c r="U99" s="24"/>
      <c r="V99" s="24"/>
      <c r="W99" s="24"/>
    </row>
    <row r="100" spans="1:23">
      <c r="K100" s="24"/>
      <c r="L100" s="24"/>
      <c r="M100" s="24"/>
      <c r="N100" s="24"/>
      <c r="O100" s="24"/>
      <c r="P100" s="24"/>
      <c r="Q100" s="24"/>
      <c r="R100" s="24"/>
      <c r="S100" s="24"/>
      <c r="T100" s="24"/>
      <c r="U100" s="24"/>
      <c r="V100" s="24"/>
      <c r="W100" s="24"/>
    </row>
    <row r="101" spans="1:23">
      <c r="K101" s="24"/>
      <c r="L101" s="24"/>
      <c r="M101" s="24"/>
      <c r="N101" s="24"/>
      <c r="O101" s="24"/>
      <c r="P101" s="24"/>
      <c r="Q101" s="24"/>
      <c r="R101" s="24"/>
      <c r="S101" s="24"/>
      <c r="T101" s="24"/>
      <c r="U101" s="24"/>
      <c r="V101" s="24"/>
      <c r="W101" s="24"/>
    </row>
    <row r="102" spans="1:23">
      <c r="K102" s="24"/>
      <c r="L102" s="24"/>
      <c r="M102" s="24"/>
      <c r="N102" s="24"/>
      <c r="O102" s="24"/>
      <c r="P102" s="24"/>
      <c r="Q102" s="24"/>
      <c r="R102" s="24"/>
      <c r="S102" s="24"/>
      <c r="T102" s="24"/>
      <c r="U102" s="24"/>
      <c r="V102" s="24"/>
      <c r="W102" s="24"/>
    </row>
    <row r="103" spans="1:23">
      <c r="K103" s="24"/>
      <c r="L103" s="24"/>
      <c r="M103" s="24"/>
      <c r="N103" s="24"/>
      <c r="O103" s="24"/>
      <c r="P103" s="24"/>
      <c r="Q103" s="24"/>
      <c r="R103" s="24"/>
      <c r="S103" s="24"/>
      <c r="T103" s="24"/>
      <c r="U103" s="24"/>
      <c r="V103" s="24"/>
      <c r="W103" s="24"/>
    </row>
    <row r="104" spans="1:23">
      <c r="K104" s="24"/>
      <c r="L104" s="24"/>
      <c r="M104" s="24"/>
      <c r="N104" s="24"/>
      <c r="O104" s="24"/>
      <c r="P104" s="24"/>
      <c r="Q104" s="24"/>
      <c r="R104" s="24"/>
      <c r="S104" s="24"/>
      <c r="T104" s="24"/>
      <c r="U104" s="24"/>
      <c r="V104" s="24"/>
      <c r="W104" s="24"/>
    </row>
    <row r="105" spans="1:23">
      <c r="K105" s="24"/>
      <c r="L105" s="24"/>
      <c r="M105" s="24"/>
      <c r="N105" s="24"/>
      <c r="O105" s="24"/>
      <c r="P105" s="24"/>
      <c r="Q105" s="24"/>
      <c r="R105" s="24"/>
      <c r="S105" s="24"/>
      <c r="T105" s="24"/>
      <c r="U105" s="24"/>
      <c r="V105" s="24"/>
      <c r="W105" s="24"/>
    </row>
    <row r="106" spans="1:23">
      <c r="K106" s="24"/>
      <c r="L106" s="24"/>
      <c r="M106" s="24"/>
      <c r="N106" s="24"/>
      <c r="O106" s="24"/>
      <c r="P106" s="24"/>
      <c r="Q106" s="24"/>
      <c r="R106" s="24"/>
      <c r="S106" s="24"/>
      <c r="T106" s="24"/>
      <c r="U106" s="24"/>
      <c r="V106" s="24"/>
      <c r="W106" s="24"/>
    </row>
    <row r="107" spans="1:23">
      <c r="K107" s="24"/>
      <c r="L107" s="24"/>
      <c r="M107" s="24"/>
      <c r="N107" s="24"/>
      <c r="O107" s="24"/>
      <c r="P107" s="24"/>
      <c r="Q107" s="24"/>
      <c r="R107" s="24"/>
      <c r="S107" s="24"/>
      <c r="T107" s="24"/>
      <c r="U107" s="24"/>
      <c r="V107" s="24"/>
      <c r="W107" s="24"/>
    </row>
    <row r="108" spans="1:23">
      <c r="K108" s="24"/>
      <c r="L108" s="24"/>
      <c r="M108" s="24"/>
      <c r="N108" s="24"/>
      <c r="O108" s="24"/>
      <c r="P108" s="24"/>
      <c r="Q108" s="24"/>
      <c r="R108" s="24"/>
      <c r="S108" s="24"/>
      <c r="T108" s="24"/>
      <c r="U108" s="24"/>
      <c r="V108" s="24"/>
      <c r="W108" s="24"/>
    </row>
    <row r="109" spans="1:23">
      <c r="K109" s="24"/>
      <c r="L109" s="24"/>
      <c r="M109" s="24"/>
      <c r="N109" s="24"/>
      <c r="O109" s="24"/>
      <c r="P109" s="24"/>
      <c r="Q109" s="24"/>
      <c r="R109" s="24"/>
      <c r="S109" s="24"/>
      <c r="T109" s="24"/>
      <c r="U109" s="24"/>
      <c r="V109" s="24"/>
      <c r="W109" s="24"/>
    </row>
    <row r="110" spans="1:23">
      <c r="K110" s="24"/>
      <c r="L110" s="24"/>
      <c r="M110" s="24"/>
      <c r="N110" s="24"/>
      <c r="O110" s="24"/>
      <c r="P110" s="24"/>
      <c r="Q110" s="24"/>
      <c r="R110" s="24"/>
      <c r="S110" s="24"/>
      <c r="T110" s="24"/>
      <c r="U110" s="24"/>
      <c r="V110" s="24"/>
      <c r="W110" s="24"/>
    </row>
    <row r="111" spans="1:23">
      <c r="K111" s="24"/>
      <c r="L111" s="24"/>
      <c r="M111" s="24"/>
      <c r="N111" s="24"/>
      <c r="O111" s="24"/>
      <c r="P111" s="24"/>
      <c r="Q111" s="24"/>
      <c r="R111" s="24"/>
      <c r="S111" s="24"/>
      <c r="T111" s="24"/>
      <c r="U111" s="24"/>
      <c r="V111" s="24"/>
      <c r="W111" s="24"/>
    </row>
    <row r="112" spans="1:23">
      <c r="K112" s="24"/>
      <c r="L112" s="24"/>
      <c r="M112" s="24"/>
      <c r="N112" s="24"/>
      <c r="O112" s="24"/>
      <c r="P112" s="24"/>
      <c r="Q112" s="24"/>
      <c r="R112" s="24"/>
      <c r="S112" s="24"/>
      <c r="T112" s="24"/>
      <c r="U112" s="24"/>
      <c r="V112" s="24"/>
      <c r="W112" s="24"/>
    </row>
    <row r="113" spans="11:23">
      <c r="K113" s="24"/>
      <c r="L113" s="24"/>
      <c r="M113" s="24"/>
      <c r="N113" s="24"/>
      <c r="O113" s="24"/>
      <c r="P113" s="24"/>
      <c r="Q113" s="24"/>
      <c r="R113" s="24"/>
      <c r="S113" s="24"/>
      <c r="T113" s="24"/>
      <c r="U113" s="24"/>
      <c r="V113" s="24"/>
      <c r="W113" s="24"/>
    </row>
    <row r="114" spans="11:23">
      <c r="K114" s="24"/>
      <c r="L114" s="24"/>
      <c r="M114" s="24"/>
      <c r="N114" s="24"/>
      <c r="O114" s="24"/>
      <c r="P114" s="24"/>
      <c r="Q114" s="24"/>
      <c r="R114" s="24"/>
      <c r="S114" s="24"/>
      <c r="T114" s="24"/>
      <c r="U114" s="24"/>
      <c r="V114" s="24"/>
      <c r="W114" s="24"/>
    </row>
    <row r="115" spans="11:23">
      <c r="K115" s="24"/>
      <c r="L115" s="24"/>
      <c r="M115" s="24"/>
      <c r="N115" s="24"/>
      <c r="O115" s="24"/>
      <c r="P115" s="24"/>
      <c r="Q115" s="24"/>
      <c r="R115" s="24"/>
      <c r="S115" s="24"/>
      <c r="T115" s="24"/>
      <c r="U115" s="24"/>
      <c r="V115" s="24"/>
      <c r="W115" s="24"/>
    </row>
    <row r="116" spans="11:23">
      <c r="K116" s="24"/>
      <c r="L116" s="24"/>
      <c r="M116" s="24"/>
      <c r="N116" s="24"/>
      <c r="O116" s="24"/>
      <c r="P116" s="24"/>
      <c r="Q116" s="24"/>
      <c r="R116" s="24"/>
      <c r="S116" s="24"/>
      <c r="T116" s="24"/>
      <c r="U116" s="24"/>
      <c r="V116" s="24"/>
      <c r="W116" s="24"/>
    </row>
    <row r="117" spans="11:23">
      <c r="K117" s="24"/>
      <c r="L117" s="24"/>
      <c r="M117" s="24"/>
      <c r="N117" s="24"/>
      <c r="O117" s="24"/>
      <c r="P117" s="24"/>
      <c r="Q117" s="24"/>
      <c r="R117" s="24"/>
      <c r="S117" s="24"/>
      <c r="T117" s="24"/>
      <c r="U117" s="24"/>
      <c r="V117" s="24"/>
      <c r="W117" s="24"/>
    </row>
    <row r="118" spans="11:23">
      <c r="K118" s="24"/>
      <c r="L118" s="24"/>
      <c r="M118" s="24"/>
      <c r="N118" s="24"/>
      <c r="O118" s="24"/>
      <c r="P118" s="24"/>
      <c r="Q118" s="24"/>
      <c r="R118" s="24"/>
      <c r="S118" s="24"/>
      <c r="T118" s="24"/>
      <c r="U118" s="24"/>
      <c r="V118" s="24"/>
      <c r="W118" s="24"/>
    </row>
    <row r="119" spans="11:23">
      <c r="K119" s="24"/>
      <c r="L119" s="24"/>
      <c r="M119" s="24"/>
      <c r="N119" s="24"/>
      <c r="O119" s="24"/>
      <c r="P119" s="24"/>
      <c r="Q119" s="24"/>
      <c r="R119" s="24"/>
      <c r="S119" s="24"/>
      <c r="T119" s="24"/>
      <c r="U119" s="24"/>
      <c r="V119" s="24"/>
      <c r="W119" s="24"/>
    </row>
    <row r="120" spans="11:23">
      <c r="K120" s="24"/>
      <c r="L120" s="24"/>
      <c r="M120" s="24"/>
      <c r="N120" s="24"/>
      <c r="O120" s="24"/>
      <c r="P120" s="24"/>
      <c r="Q120" s="24"/>
      <c r="R120" s="24"/>
      <c r="S120" s="24"/>
      <c r="T120" s="24"/>
      <c r="U120" s="24"/>
      <c r="V120" s="24"/>
      <c r="W120" s="24"/>
    </row>
    <row r="121" spans="11:23">
      <c r="K121" s="24"/>
      <c r="L121" s="24"/>
      <c r="M121" s="24"/>
      <c r="N121" s="24"/>
      <c r="O121" s="24"/>
      <c r="P121" s="24"/>
      <c r="Q121" s="24"/>
      <c r="R121" s="24"/>
      <c r="S121" s="24"/>
      <c r="T121" s="24"/>
      <c r="U121" s="24"/>
      <c r="V121" s="24"/>
      <c r="W121" s="24"/>
    </row>
    <row r="122" spans="11:23">
      <c r="K122" s="24"/>
      <c r="L122" s="24"/>
      <c r="M122" s="24"/>
      <c r="N122" s="24"/>
      <c r="O122" s="24"/>
      <c r="P122" s="24"/>
      <c r="Q122" s="24"/>
      <c r="R122" s="24"/>
      <c r="S122" s="24"/>
      <c r="T122" s="24"/>
      <c r="U122" s="24"/>
      <c r="V122" s="24"/>
      <c r="W122" s="24"/>
    </row>
    <row r="123" spans="11:23">
      <c r="K123" s="24"/>
      <c r="L123" s="24"/>
      <c r="M123" s="24"/>
      <c r="N123" s="24"/>
      <c r="O123" s="24"/>
      <c r="P123" s="24"/>
      <c r="Q123" s="24"/>
      <c r="R123" s="24"/>
      <c r="S123" s="24"/>
      <c r="T123" s="24"/>
      <c r="U123" s="24"/>
      <c r="V123" s="24"/>
      <c r="W123" s="24"/>
    </row>
    <row r="124" spans="11:23">
      <c r="K124" s="24"/>
      <c r="L124" s="24"/>
      <c r="M124" s="24"/>
      <c r="N124" s="24"/>
      <c r="O124" s="24"/>
      <c r="P124" s="24"/>
      <c r="Q124" s="24"/>
      <c r="R124" s="24"/>
      <c r="S124" s="24"/>
      <c r="T124" s="24"/>
      <c r="U124" s="24"/>
      <c r="V124" s="24"/>
      <c r="W124" s="24"/>
    </row>
    <row r="125" spans="11:23">
      <c r="K125" s="24"/>
      <c r="L125" s="24"/>
      <c r="M125" s="24"/>
      <c r="N125" s="24"/>
      <c r="O125" s="24"/>
      <c r="P125" s="24"/>
      <c r="Q125" s="24"/>
      <c r="R125" s="24"/>
      <c r="S125" s="24"/>
      <c r="T125" s="24"/>
      <c r="U125" s="24"/>
      <c r="V125" s="24"/>
      <c r="W125" s="24"/>
    </row>
    <row r="126" spans="11:23">
      <c r="K126" s="24"/>
      <c r="L126" s="24"/>
      <c r="M126" s="24"/>
      <c r="N126" s="24"/>
      <c r="O126" s="24"/>
      <c r="P126" s="24"/>
      <c r="Q126" s="24"/>
      <c r="R126" s="24"/>
      <c r="S126" s="24"/>
      <c r="T126" s="24"/>
      <c r="U126" s="24"/>
      <c r="V126" s="24"/>
      <c r="W126" s="24"/>
    </row>
    <row r="127" spans="11:23">
      <c r="K127" s="24"/>
      <c r="L127" s="24"/>
      <c r="M127" s="24"/>
      <c r="N127" s="24"/>
      <c r="O127" s="24"/>
      <c r="P127" s="24"/>
      <c r="Q127" s="24"/>
      <c r="R127" s="24"/>
      <c r="S127" s="24"/>
      <c r="T127" s="24"/>
      <c r="U127" s="24"/>
      <c r="V127" s="24"/>
      <c r="W127" s="24"/>
    </row>
    <row r="128" spans="11:23">
      <c r="K128" s="24"/>
      <c r="L128" s="24"/>
      <c r="M128" s="24"/>
      <c r="N128" s="24"/>
      <c r="O128" s="24"/>
      <c r="P128" s="24"/>
      <c r="Q128" s="24"/>
      <c r="R128" s="24"/>
      <c r="S128" s="24"/>
      <c r="T128" s="24"/>
      <c r="U128" s="24"/>
      <c r="V128" s="24"/>
      <c r="W128" s="24"/>
    </row>
    <row r="129" spans="11:23">
      <c r="K129" s="24"/>
      <c r="L129" s="24"/>
      <c r="M129" s="24"/>
      <c r="N129" s="24"/>
      <c r="O129" s="24"/>
      <c r="P129" s="24"/>
      <c r="Q129" s="24"/>
      <c r="R129" s="24"/>
      <c r="S129" s="24"/>
      <c r="T129" s="24"/>
      <c r="U129" s="24"/>
      <c r="V129" s="24"/>
      <c r="W129" s="24"/>
    </row>
    <row r="130" spans="11:23">
      <c r="K130" s="24"/>
      <c r="L130" s="24"/>
      <c r="M130" s="24"/>
      <c r="N130" s="24"/>
      <c r="O130" s="24"/>
      <c r="P130" s="24"/>
      <c r="Q130" s="24"/>
      <c r="R130" s="24"/>
      <c r="S130" s="24"/>
      <c r="T130" s="24"/>
      <c r="U130" s="24"/>
      <c r="V130" s="24"/>
      <c r="W130" s="24"/>
    </row>
    <row r="131" spans="11:23">
      <c r="K131" s="24"/>
      <c r="L131" s="24"/>
      <c r="M131" s="24"/>
      <c r="N131" s="24"/>
      <c r="O131" s="24"/>
      <c r="P131" s="24"/>
      <c r="Q131" s="24"/>
      <c r="R131" s="24"/>
      <c r="S131" s="24"/>
      <c r="T131" s="24"/>
      <c r="U131" s="24"/>
      <c r="V131" s="24"/>
      <c r="W131" s="24"/>
    </row>
    <row r="132" spans="11:23">
      <c r="K132" s="24"/>
      <c r="L132" s="24"/>
      <c r="M132" s="24"/>
      <c r="N132" s="24"/>
      <c r="O132" s="24"/>
      <c r="P132" s="24"/>
      <c r="Q132" s="24"/>
      <c r="R132" s="24"/>
      <c r="S132" s="24"/>
      <c r="T132" s="24"/>
      <c r="U132" s="24"/>
      <c r="V132" s="24"/>
      <c r="W132" s="24"/>
    </row>
    <row r="133" spans="11:23">
      <c r="K133" s="24"/>
      <c r="L133" s="24"/>
      <c r="M133" s="24"/>
      <c r="N133" s="24"/>
      <c r="O133" s="24"/>
      <c r="P133" s="24"/>
      <c r="Q133" s="24"/>
      <c r="R133" s="24"/>
      <c r="S133" s="24"/>
      <c r="T133" s="24"/>
      <c r="U133" s="24"/>
      <c r="V133" s="24"/>
      <c r="W133" s="24"/>
    </row>
    <row r="134" spans="11:23">
      <c r="K134" s="24"/>
      <c r="L134" s="24"/>
      <c r="M134" s="24"/>
      <c r="N134" s="24"/>
      <c r="O134" s="24"/>
      <c r="P134" s="24"/>
      <c r="Q134" s="24"/>
      <c r="R134" s="24"/>
      <c r="S134" s="24"/>
      <c r="T134" s="24"/>
      <c r="U134" s="24"/>
      <c r="V134" s="24"/>
      <c r="W134" s="24"/>
    </row>
    <row r="135" spans="11:23">
      <c r="K135" s="24"/>
      <c r="L135" s="24"/>
      <c r="M135" s="24"/>
      <c r="N135" s="24"/>
      <c r="O135" s="24"/>
      <c r="P135" s="24"/>
      <c r="Q135" s="24"/>
      <c r="R135" s="24"/>
      <c r="S135" s="24"/>
      <c r="T135" s="24"/>
      <c r="U135" s="24"/>
      <c r="V135" s="24"/>
      <c r="W135" s="24"/>
    </row>
    <row r="136" spans="11:23">
      <c r="K136" s="24"/>
      <c r="L136" s="24"/>
      <c r="M136" s="24"/>
      <c r="N136" s="24"/>
      <c r="O136" s="24"/>
      <c r="P136" s="24"/>
      <c r="Q136" s="24"/>
      <c r="R136" s="24"/>
      <c r="S136" s="24"/>
      <c r="T136" s="24"/>
      <c r="U136" s="24"/>
      <c r="V136" s="24"/>
      <c r="W136" s="24"/>
    </row>
    <row r="137" spans="11:23">
      <c r="K137" s="24"/>
      <c r="L137" s="24"/>
      <c r="M137" s="24"/>
      <c r="N137" s="24"/>
      <c r="O137" s="24"/>
      <c r="P137" s="24"/>
      <c r="Q137" s="24"/>
      <c r="R137" s="24"/>
      <c r="S137" s="24"/>
      <c r="T137" s="24"/>
      <c r="U137" s="24"/>
      <c r="V137" s="24"/>
      <c r="W137" s="24"/>
    </row>
    <row r="138" spans="11:23">
      <c r="K138" s="24"/>
      <c r="L138" s="24"/>
      <c r="M138" s="24"/>
      <c r="N138" s="24"/>
      <c r="O138" s="24"/>
      <c r="P138" s="24"/>
      <c r="Q138" s="24"/>
      <c r="R138" s="24"/>
      <c r="S138" s="24"/>
      <c r="T138" s="24"/>
      <c r="U138" s="24"/>
      <c r="V138" s="24"/>
      <c r="W138" s="24"/>
    </row>
    <row r="139" spans="11:23">
      <c r="K139" s="24"/>
      <c r="L139" s="24"/>
      <c r="M139" s="24"/>
      <c r="N139" s="24"/>
      <c r="O139" s="24"/>
      <c r="P139" s="24"/>
      <c r="Q139" s="24"/>
      <c r="R139" s="24"/>
      <c r="S139" s="24"/>
      <c r="T139" s="24"/>
      <c r="U139" s="24"/>
      <c r="V139" s="24"/>
      <c r="W139" s="24"/>
    </row>
    <row r="140" spans="11:23">
      <c r="K140" s="24"/>
      <c r="L140" s="24"/>
      <c r="M140" s="24"/>
      <c r="N140" s="24"/>
      <c r="O140" s="24"/>
      <c r="P140" s="24"/>
      <c r="Q140" s="24"/>
      <c r="R140" s="24"/>
      <c r="S140" s="24"/>
      <c r="T140" s="24"/>
      <c r="U140" s="24"/>
      <c r="V140" s="24"/>
      <c r="W140" s="24"/>
    </row>
    <row r="141" spans="11:23">
      <c r="K141" s="24"/>
      <c r="L141" s="24"/>
      <c r="M141" s="24"/>
      <c r="N141" s="24"/>
      <c r="O141" s="24"/>
      <c r="P141" s="24"/>
      <c r="Q141" s="24"/>
      <c r="R141" s="24"/>
      <c r="S141" s="24"/>
      <c r="T141" s="24"/>
      <c r="U141" s="24"/>
      <c r="V141" s="24"/>
      <c r="W141" s="24"/>
    </row>
    <row r="142" spans="11:23">
      <c r="K142" s="24"/>
      <c r="L142" s="24"/>
      <c r="M142" s="24"/>
      <c r="N142" s="24"/>
      <c r="O142" s="24"/>
      <c r="P142" s="24"/>
      <c r="Q142" s="24"/>
      <c r="R142" s="24"/>
      <c r="S142" s="24"/>
      <c r="T142" s="24"/>
      <c r="U142" s="24"/>
      <c r="V142" s="24"/>
      <c r="W142" s="24"/>
    </row>
    <row r="143" spans="11:23">
      <c r="K143" s="24"/>
      <c r="L143" s="24"/>
      <c r="M143" s="24"/>
      <c r="N143" s="24"/>
      <c r="O143" s="24"/>
      <c r="P143" s="24"/>
      <c r="Q143" s="24"/>
      <c r="R143" s="24"/>
      <c r="S143" s="24"/>
      <c r="T143" s="24"/>
      <c r="U143" s="24"/>
      <c r="V143" s="24"/>
      <c r="W143" s="24"/>
    </row>
    <row r="144" spans="11:23">
      <c r="K144" s="24"/>
      <c r="L144" s="24"/>
      <c r="M144" s="24"/>
      <c r="N144" s="24"/>
      <c r="O144" s="24"/>
      <c r="P144" s="24"/>
      <c r="Q144" s="24"/>
      <c r="R144" s="24"/>
      <c r="S144" s="24"/>
      <c r="T144" s="24"/>
      <c r="U144" s="24"/>
      <c r="V144" s="24"/>
      <c r="W144" s="24"/>
    </row>
    <row r="145" spans="11:23">
      <c r="K145" s="24"/>
      <c r="L145" s="24"/>
      <c r="M145" s="24"/>
      <c r="N145" s="24"/>
      <c r="O145" s="24"/>
      <c r="P145" s="24"/>
      <c r="Q145" s="24"/>
      <c r="R145" s="24"/>
      <c r="S145" s="24"/>
      <c r="T145" s="24"/>
      <c r="U145" s="24"/>
      <c r="V145" s="24"/>
      <c r="W145" s="24"/>
    </row>
    <row r="146" spans="11:23">
      <c r="K146" s="24"/>
      <c r="L146" s="24"/>
      <c r="M146" s="24"/>
      <c r="N146" s="24"/>
      <c r="O146" s="24"/>
      <c r="P146" s="24"/>
      <c r="Q146" s="24"/>
      <c r="R146" s="24"/>
      <c r="S146" s="24"/>
      <c r="T146" s="24"/>
      <c r="U146" s="24"/>
      <c r="V146" s="24"/>
      <c r="W146" s="24"/>
    </row>
    <row r="147" spans="11:23">
      <c r="K147" s="24"/>
      <c r="L147" s="24"/>
      <c r="M147" s="24"/>
      <c r="N147" s="24"/>
      <c r="O147" s="24"/>
      <c r="P147" s="24"/>
      <c r="Q147" s="24"/>
      <c r="R147" s="24"/>
      <c r="S147" s="24"/>
      <c r="T147" s="24"/>
      <c r="U147" s="24"/>
      <c r="V147" s="24"/>
      <c r="W147" s="24"/>
    </row>
    <row r="148" spans="11:23">
      <c r="K148" s="24"/>
      <c r="L148" s="24"/>
      <c r="M148" s="24"/>
      <c r="N148" s="24"/>
      <c r="O148" s="24"/>
      <c r="P148" s="24"/>
      <c r="Q148" s="24"/>
      <c r="R148" s="24"/>
      <c r="S148" s="24"/>
      <c r="T148" s="24"/>
      <c r="U148" s="24"/>
      <c r="V148" s="24"/>
      <c r="W148" s="24"/>
    </row>
    <row r="149" spans="11:23">
      <c r="K149" s="24"/>
      <c r="L149" s="24"/>
      <c r="M149" s="24"/>
      <c r="N149" s="24"/>
      <c r="O149" s="24"/>
      <c r="P149" s="24"/>
      <c r="Q149" s="24"/>
      <c r="R149" s="24"/>
      <c r="S149" s="24"/>
      <c r="T149" s="24"/>
      <c r="U149" s="24"/>
      <c r="V149" s="24"/>
      <c r="W149" s="24"/>
    </row>
    <row r="150" spans="11:23">
      <c r="K150" s="24"/>
      <c r="L150" s="24"/>
      <c r="M150" s="24"/>
      <c r="N150" s="24"/>
      <c r="O150" s="24"/>
      <c r="P150" s="24"/>
      <c r="Q150" s="24"/>
      <c r="R150" s="24"/>
      <c r="S150" s="24"/>
      <c r="T150" s="24"/>
      <c r="U150" s="24"/>
      <c r="V150" s="24"/>
      <c r="W150" s="24"/>
    </row>
    <row r="151" spans="11:23">
      <c r="K151" s="24"/>
      <c r="L151" s="24"/>
      <c r="M151" s="24"/>
      <c r="N151" s="24"/>
      <c r="O151" s="24"/>
      <c r="P151" s="24"/>
      <c r="Q151" s="24"/>
      <c r="R151" s="24"/>
      <c r="S151" s="24"/>
      <c r="T151" s="24"/>
      <c r="U151" s="24"/>
      <c r="V151" s="24"/>
      <c r="W151" s="24"/>
    </row>
    <row r="152" spans="11:23">
      <c r="K152" s="24"/>
      <c r="L152" s="24"/>
      <c r="M152" s="24"/>
      <c r="N152" s="24"/>
      <c r="O152" s="24"/>
      <c r="P152" s="24"/>
      <c r="Q152" s="24"/>
      <c r="R152" s="24"/>
      <c r="S152" s="24"/>
      <c r="T152" s="24"/>
      <c r="U152" s="24"/>
      <c r="V152" s="24"/>
      <c r="W152" s="24"/>
    </row>
    <row r="153" spans="11:23">
      <c r="K153" s="24"/>
      <c r="L153" s="24"/>
      <c r="M153" s="24"/>
      <c r="N153" s="24"/>
      <c r="O153" s="24"/>
      <c r="P153" s="24"/>
      <c r="Q153" s="24"/>
      <c r="R153" s="24"/>
      <c r="S153" s="24"/>
      <c r="T153" s="24"/>
      <c r="U153" s="24"/>
      <c r="V153" s="24"/>
      <c r="W153" s="24"/>
    </row>
    <row r="154" spans="11:23">
      <c r="K154" s="24"/>
      <c r="L154" s="24"/>
      <c r="M154" s="24"/>
      <c r="N154" s="24"/>
      <c r="O154" s="24"/>
      <c r="P154" s="24"/>
      <c r="Q154" s="24"/>
      <c r="R154" s="24"/>
      <c r="S154" s="24"/>
      <c r="T154" s="24"/>
      <c r="U154" s="24"/>
      <c r="V154" s="24"/>
      <c r="W154" s="24"/>
    </row>
    <row r="155" spans="11:23">
      <c r="K155" s="24"/>
      <c r="L155" s="24"/>
      <c r="M155" s="24"/>
      <c r="N155" s="24"/>
      <c r="O155" s="24"/>
      <c r="P155" s="24"/>
      <c r="Q155" s="24"/>
      <c r="R155" s="24"/>
      <c r="S155" s="24"/>
      <c r="T155" s="24"/>
      <c r="U155" s="24"/>
      <c r="V155" s="24"/>
      <c r="W155" s="24"/>
    </row>
    <row r="156" spans="11:23">
      <c r="K156" s="24"/>
      <c r="L156" s="24"/>
      <c r="M156" s="24"/>
      <c r="N156" s="24"/>
      <c r="O156" s="24"/>
      <c r="P156" s="24"/>
      <c r="Q156" s="24"/>
      <c r="R156" s="24"/>
      <c r="S156" s="24"/>
      <c r="T156" s="24"/>
      <c r="U156" s="24"/>
      <c r="V156" s="24"/>
      <c r="W156" s="24"/>
    </row>
    <row r="157" spans="11:23">
      <c r="K157" s="24"/>
      <c r="L157" s="24"/>
      <c r="M157" s="24"/>
      <c r="N157" s="24"/>
      <c r="O157" s="24"/>
      <c r="P157" s="24"/>
      <c r="Q157" s="24"/>
      <c r="R157" s="24"/>
      <c r="S157" s="24"/>
      <c r="T157" s="24"/>
      <c r="U157" s="24"/>
      <c r="V157" s="24"/>
      <c r="W157" s="24"/>
    </row>
    <row r="158" spans="11:23">
      <c r="K158" s="24"/>
      <c r="L158" s="24"/>
      <c r="M158" s="24"/>
      <c r="N158" s="24"/>
      <c r="O158" s="24"/>
      <c r="P158" s="24"/>
      <c r="Q158" s="24"/>
      <c r="R158" s="24"/>
      <c r="S158" s="24"/>
      <c r="T158" s="24"/>
      <c r="U158" s="24"/>
      <c r="V158" s="24"/>
      <c r="W158" s="24"/>
    </row>
    <row r="159" spans="11:23">
      <c r="K159" s="24"/>
      <c r="L159" s="24"/>
      <c r="M159" s="24"/>
      <c r="N159" s="24"/>
      <c r="O159" s="24"/>
      <c r="P159" s="24"/>
      <c r="Q159" s="24"/>
      <c r="R159" s="24"/>
      <c r="S159" s="24"/>
      <c r="T159" s="24"/>
      <c r="U159" s="24"/>
      <c r="V159" s="24"/>
      <c r="W159" s="24"/>
    </row>
    <row r="160" spans="11:23">
      <c r="K160" s="24"/>
      <c r="L160" s="24"/>
      <c r="M160" s="24"/>
      <c r="N160" s="24"/>
      <c r="O160" s="24"/>
      <c r="P160" s="24"/>
      <c r="Q160" s="24"/>
      <c r="R160" s="24"/>
      <c r="S160" s="24"/>
      <c r="T160" s="24"/>
      <c r="U160" s="24"/>
      <c r="V160" s="24"/>
      <c r="W160" s="24"/>
    </row>
    <row r="161" spans="11:23">
      <c r="K161" s="24"/>
      <c r="L161" s="24"/>
      <c r="M161" s="24"/>
      <c r="N161" s="24"/>
      <c r="O161" s="24"/>
      <c r="P161" s="24"/>
      <c r="Q161" s="24"/>
      <c r="R161" s="24"/>
      <c r="S161" s="24"/>
      <c r="T161" s="24"/>
      <c r="U161" s="24"/>
      <c r="V161" s="24"/>
      <c r="W161" s="24"/>
    </row>
    <row r="162" spans="11:23">
      <c r="K162" s="24"/>
      <c r="L162" s="24"/>
      <c r="M162" s="24"/>
      <c r="N162" s="24"/>
      <c r="O162" s="24"/>
      <c r="P162" s="24"/>
      <c r="Q162" s="24"/>
      <c r="R162" s="24"/>
      <c r="S162" s="24"/>
      <c r="T162" s="24"/>
      <c r="U162" s="24"/>
      <c r="V162" s="24"/>
      <c r="W162" s="24"/>
    </row>
    <row r="163" spans="11:23">
      <c r="K163" s="24"/>
      <c r="L163" s="24"/>
      <c r="M163" s="24"/>
      <c r="N163" s="24"/>
      <c r="O163" s="24"/>
      <c r="P163" s="24"/>
      <c r="Q163" s="24"/>
      <c r="R163" s="24"/>
      <c r="S163" s="24"/>
      <c r="T163" s="24"/>
      <c r="U163" s="24"/>
      <c r="V163" s="24"/>
      <c r="W163" s="24"/>
    </row>
    <row r="164" spans="11:23">
      <c r="K164" s="24"/>
      <c r="L164" s="24"/>
      <c r="M164" s="24"/>
      <c r="N164" s="24"/>
      <c r="O164" s="24"/>
      <c r="P164" s="24"/>
      <c r="Q164" s="24"/>
      <c r="R164" s="24"/>
      <c r="S164" s="24"/>
      <c r="T164" s="24"/>
      <c r="U164" s="24"/>
      <c r="V164" s="24"/>
      <c r="W164" s="24"/>
    </row>
    <row r="165" spans="11:23">
      <c r="K165" s="24"/>
      <c r="L165" s="24"/>
      <c r="M165" s="24"/>
      <c r="N165" s="24"/>
      <c r="O165" s="24"/>
      <c r="P165" s="24"/>
      <c r="Q165" s="24"/>
      <c r="R165" s="24"/>
      <c r="S165" s="24"/>
      <c r="T165" s="24"/>
      <c r="U165" s="24"/>
      <c r="V165" s="24"/>
      <c r="W165" s="24"/>
    </row>
    <row r="166" spans="11:23">
      <c r="K166" s="24"/>
      <c r="L166" s="24"/>
      <c r="M166" s="24"/>
      <c r="N166" s="24"/>
      <c r="O166" s="24"/>
      <c r="P166" s="24"/>
      <c r="Q166" s="24"/>
      <c r="R166" s="24"/>
      <c r="S166" s="24"/>
      <c r="T166" s="24"/>
      <c r="U166" s="24"/>
      <c r="V166" s="24"/>
      <c r="W166" s="24"/>
    </row>
    <row r="167" spans="11:23">
      <c r="K167" s="24"/>
      <c r="L167" s="24"/>
      <c r="M167" s="24"/>
      <c r="N167" s="24"/>
      <c r="O167" s="24"/>
      <c r="P167" s="24"/>
      <c r="Q167" s="24"/>
      <c r="R167" s="24"/>
      <c r="S167" s="24"/>
      <c r="T167" s="24"/>
      <c r="U167" s="24"/>
      <c r="V167" s="24"/>
      <c r="W167" s="24"/>
    </row>
    <row r="168" spans="11:23">
      <c r="K168" s="24"/>
      <c r="L168" s="24"/>
      <c r="M168" s="24"/>
      <c r="N168" s="24"/>
      <c r="O168" s="24"/>
      <c r="P168" s="24"/>
      <c r="Q168" s="24"/>
      <c r="R168" s="24"/>
      <c r="S168" s="24"/>
      <c r="T168" s="24"/>
      <c r="U168" s="24"/>
      <c r="V168" s="24"/>
      <c r="W168" s="24"/>
    </row>
    <row r="169" spans="11:23">
      <c r="K169" s="24"/>
      <c r="L169" s="24"/>
      <c r="M169" s="24"/>
      <c r="N169" s="24"/>
      <c r="O169" s="24"/>
      <c r="P169" s="24"/>
      <c r="Q169" s="24"/>
      <c r="R169" s="24"/>
      <c r="S169" s="24"/>
      <c r="T169" s="24"/>
      <c r="U169" s="24"/>
      <c r="V169" s="24"/>
      <c r="W169" s="24"/>
    </row>
    <row r="170" spans="11:23">
      <c r="K170" s="24"/>
      <c r="L170" s="24"/>
      <c r="M170" s="24"/>
      <c r="N170" s="24"/>
      <c r="O170" s="24"/>
      <c r="P170" s="24"/>
      <c r="Q170" s="24"/>
      <c r="R170" s="24"/>
      <c r="S170" s="24"/>
      <c r="T170" s="24"/>
      <c r="U170" s="24"/>
      <c r="V170" s="24"/>
      <c r="W170" s="24"/>
    </row>
    <row r="171" spans="11:23">
      <c r="K171" s="24"/>
      <c r="L171" s="24"/>
      <c r="M171" s="24"/>
      <c r="N171" s="24"/>
      <c r="O171" s="24"/>
      <c r="P171" s="24"/>
      <c r="Q171" s="24"/>
      <c r="R171" s="24"/>
      <c r="S171" s="24"/>
      <c r="T171" s="24"/>
      <c r="U171" s="24"/>
      <c r="V171" s="24"/>
      <c r="W171" s="24"/>
    </row>
    <row r="172" spans="11:23">
      <c r="K172" s="24"/>
      <c r="L172" s="24"/>
      <c r="M172" s="24"/>
      <c r="N172" s="24"/>
      <c r="O172" s="24"/>
      <c r="P172" s="24"/>
      <c r="Q172" s="24"/>
      <c r="R172" s="24"/>
      <c r="S172" s="24"/>
      <c r="T172" s="24"/>
      <c r="U172" s="24"/>
      <c r="V172" s="24"/>
      <c r="W172" s="24"/>
    </row>
    <row r="173" spans="11:23">
      <c r="K173" s="24"/>
      <c r="L173" s="24"/>
      <c r="M173" s="24"/>
      <c r="N173" s="24"/>
      <c r="O173" s="24"/>
      <c r="P173" s="24"/>
      <c r="Q173" s="24"/>
      <c r="R173" s="24"/>
      <c r="S173" s="24"/>
      <c r="T173" s="24"/>
      <c r="U173" s="24"/>
      <c r="V173" s="24"/>
      <c r="W173" s="24"/>
    </row>
    <row r="174" spans="11:23">
      <c r="K174" s="24"/>
      <c r="L174" s="24"/>
      <c r="M174" s="24"/>
      <c r="N174" s="24"/>
      <c r="O174" s="24"/>
      <c r="P174" s="24"/>
      <c r="Q174" s="24"/>
      <c r="R174" s="24"/>
      <c r="S174" s="24"/>
      <c r="T174" s="24"/>
      <c r="U174" s="24"/>
      <c r="V174" s="24"/>
      <c r="W174" s="24"/>
    </row>
    <row r="175" spans="11:23">
      <c r="K175" s="24"/>
      <c r="L175" s="24"/>
      <c r="M175" s="24"/>
      <c r="N175" s="24"/>
      <c r="O175" s="24"/>
      <c r="P175" s="24"/>
      <c r="Q175" s="24"/>
      <c r="R175" s="24"/>
      <c r="S175" s="24"/>
      <c r="T175" s="24"/>
      <c r="U175" s="24"/>
      <c r="V175" s="24"/>
      <c r="W175" s="24"/>
    </row>
    <row r="176" spans="11:23">
      <c r="K176" s="24"/>
      <c r="L176" s="24"/>
      <c r="M176" s="24"/>
      <c r="N176" s="24"/>
      <c r="O176" s="24"/>
      <c r="P176" s="24"/>
      <c r="Q176" s="24"/>
      <c r="R176" s="24"/>
      <c r="S176" s="24"/>
      <c r="T176" s="24"/>
      <c r="U176" s="24"/>
      <c r="V176" s="24"/>
      <c r="W176" s="24"/>
    </row>
    <row r="177" spans="11:23">
      <c r="K177" s="24"/>
      <c r="L177" s="24"/>
      <c r="M177" s="24"/>
      <c r="N177" s="24"/>
      <c r="O177" s="24"/>
      <c r="P177" s="24"/>
      <c r="Q177" s="24"/>
      <c r="R177" s="24"/>
      <c r="S177" s="24"/>
      <c r="T177" s="24"/>
      <c r="U177" s="24"/>
      <c r="V177" s="24"/>
      <c r="W177" s="24"/>
    </row>
    <row r="178" spans="11:23">
      <c r="K178" s="24"/>
      <c r="L178" s="24"/>
      <c r="M178" s="24"/>
      <c r="N178" s="24"/>
      <c r="O178" s="24"/>
      <c r="P178" s="24"/>
      <c r="Q178" s="24"/>
      <c r="R178" s="24"/>
      <c r="S178" s="24"/>
      <c r="T178" s="24"/>
      <c r="U178" s="24"/>
      <c r="V178" s="24"/>
      <c r="W178" s="24"/>
    </row>
    <row r="179" spans="11:23">
      <c r="K179" s="24"/>
      <c r="L179" s="24"/>
      <c r="M179" s="24"/>
      <c r="N179" s="24"/>
      <c r="O179" s="24"/>
      <c r="P179" s="24"/>
      <c r="Q179" s="24"/>
      <c r="R179" s="24"/>
      <c r="S179" s="24"/>
      <c r="T179" s="24"/>
      <c r="U179" s="24"/>
      <c r="V179" s="24"/>
      <c r="W179" s="24"/>
    </row>
    <row r="180" spans="11:23">
      <c r="K180" s="24"/>
      <c r="L180" s="24"/>
      <c r="M180" s="24"/>
      <c r="N180" s="24"/>
      <c r="O180" s="24"/>
      <c r="P180" s="24"/>
      <c r="Q180" s="24"/>
      <c r="R180" s="24"/>
      <c r="S180" s="24"/>
      <c r="T180" s="24"/>
      <c r="U180" s="24"/>
      <c r="V180" s="24"/>
      <c r="W180" s="24"/>
    </row>
    <row r="181" spans="11:23">
      <c r="K181" s="24"/>
      <c r="L181" s="24"/>
      <c r="M181" s="24"/>
      <c r="N181" s="24"/>
      <c r="O181" s="24"/>
      <c r="P181" s="24"/>
      <c r="Q181" s="24"/>
      <c r="R181" s="24"/>
      <c r="S181" s="24"/>
      <c r="T181" s="24"/>
      <c r="U181" s="24"/>
      <c r="V181" s="24"/>
      <c r="W181" s="24"/>
    </row>
    <row r="182" spans="11:23">
      <c r="K182" s="24"/>
      <c r="L182" s="24"/>
      <c r="M182" s="24"/>
      <c r="N182" s="24"/>
      <c r="O182" s="24"/>
      <c r="P182" s="24"/>
      <c r="Q182" s="24"/>
      <c r="R182" s="24"/>
      <c r="S182" s="24"/>
      <c r="T182" s="24"/>
      <c r="U182" s="24"/>
      <c r="V182" s="24"/>
      <c r="W182" s="24"/>
    </row>
    <row r="183" spans="11:23">
      <c r="K183" s="24"/>
      <c r="L183" s="24"/>
      <c r="M183" s="24"/>
      <c r="N183" s="24"/>
      <c r="O183" s="24"/>
      <c r="P183" s="24"/>
      <c r="Q183" s="24"/>
      <c r="R183" s="24"/>
      <c r="S183" s="24"/>
      <c r="T183" s="24"/>
      <c r="U183" s="24"/>
      <c r="V183" s="24"/>
      <c r="W183" s="24"/>
    </row>
    <row r="184" spans="11:23">
      <c r="K184" s="24"/>
      <c r="L184" s="24"/>
      <c r="M184" s="24"/>
      <c r="N184" s="24"/>
      <c r="O184" s="24"/>
      <c r="P184" s="24"/>
      <c r="Q184" s="24"/>
      <c r="R184" s="24"/>
      <c r="S184" s="24"/>
      <c r="T184" s="24"/>
      <c r="U184" s="24"/>
      <c r="V184" s="24"/>
      <c r="W184" s="24"/>
    </row>
    <row r="185" spans="11:23">
      <c r="K185" s="24"/>
      <c r="L185" s="24"/>
      <c r="M185" s="24"/>
      <c r="N185" s="24"/>
      <c r="O185" s="24"/>
      <c r="P185" s="24"/>
      <c r="Q185" s="24"/>
      <c r="R185" s="24"/>
      <c r="S185" s="24"/>
      <c r="T185" s="24"/>
      <c r="U185" s="24"/>
      <c r="V185" s="24"/>
      <c r="W185" s="24"/>
    </row>
    <row r="186" spans="11:23">
      <c r="K186" s="24"/>
      <c r="L186" s="24"/>
      <c r="M186" s="24"/>
      <c r="N186" s="24"/>
      <c r="O186" s="24"/>
      <c r="P186" s="24"/>
      <c r="Q186" s="24"/>
      <c r="R186" s="24"/>
      <c r="S186" s="24"/>
      <c r="T186" s="24"/>
      <c r="U186" s="24"/>
      <c r="V186" s="24"/>
      <c r="W186" s="24"/>
    </row>
    <row r="187" spans="11:23">
      <c r="K187" s="24"/>
      <c r="L187" s="24"/>
      <c r="M187" s="24"/>
      <c r="N187" s="24"/>
      <c r="O187" s="24"/>
      <c r="P187" s="24"/>
      <c r="Q187" s="24"/>
      <c r="R187" s="24"/>
      <c r="S187" s="24"/>
      <c r="T187" s="24"/>
      <c r="U187" s="24"/>
      <c r="V187" s="24"/>
      <c r="W187" s="24"/>
    </row>
    <row r="188" spans="11:23">
      <c r="K188" s="24"/>
      <c r="L188" s="24"/>
      <c r="M188" s="24"/>
      <c r="N188" s="24"/>
      <c r="O188" s="24"/>
      <c r="P188" s="24"/>
      <c r="Q188" s="24"/>
      <c r="R188" s="24"/>
      <c r="S188" s="24"/>
      <c r="T188" s="24"/>
      <c r="U188" s="24"/>
      <c r="V188" s="24"/>
      <c r="W188" s="24"/>
    </row>
    <row r="189" spans="11:23">
      <c r="K189" s="24"/>
      <c r="L189" s="24"/>
      <c r="M189" s="24"/>
      <c r="N189" s="24"/>
      <c r="O189" s="24"/>
      <c r="P189" s="24"/>
      <c r="Q189" s="24"/>
      <c r="R189" s="24"/>
      <c r="S189" s="24"/>
      <c r="T189" s="24"/>
      <c r="U189" s="24"/>
      <c r="V189" s="24"/>
      <c r="W189" s="24"/>
    </row>
    <row r="190" spans="11:23">
      <c r="K190" s="24"/>
      <c r="L190" s="24"/>
      <c r="M190" s="24"/>
      <c r="N190" s="24"/>
      <c r="O190" s="24"/>
      <c r="P190" s="24"/>
      <c r="Q190" s="24"/>
      <c r="R190" s="24"/>
      <c r="S190" s="24"/>
      <c r="T190" s="24"/>
      <c r="U190" s="24"/>
      <c r="V190" s="24"/>
      <c r="W190" s="24"/>
    </row>
    <row r="191" spans="11:23">
      <c r="K191" s="24"/>
      <c r="L191" s="24"/>
      <c r="M191" s="24"/>
      <c r="N191" s="24"/>
      <c r="O191" s="24"/>
      <c r="P191" s="24"/>
      <c r="Q191" s="24"/>
      <c r="R191" s="24"/>
      <c r="S191" s="24"/>
      <c r="T191" s="24"/>
      <c r="U191" s="24"/>
      <c r="V191" s="24"/>
      <c r="W191" s="24"/>
    </row>
    <row r="192" spans="11:23">
      <c r="K192" s="24"/>
      <c r="L192" s="24"/>
      <c r="M192" s="24"/>
      <c r="N192" s="24"/>
      <c r="O192" s="24"/>
      <c r="P192" s="24"/>
      <c r="Q192" s="24"/>
      <c r="R192" s="24"/>
      <c r="S192" s="24"/>
      <c r="T192" s="24"/>
      <c r="U192" s="24"/>
      <c r="V192" s="24"/>
      <c r="W192" s="24"/>
    </row>
    <row r="193" spans="11:23">
      <c r="K193" s="24"/>
      <c r="L193" s="24"/>
      <c r="M193" s="24"/>
      <c r="N193" s="24"/>
      <c r="O193" s="24"/>
      <c r="P193" s="24"/>
      <c r="Q193" s="24"/>
      <c r="R193" s="24"/>
      <c r="S193" s="24"/>
      <c r="T193" s="24"/>
      <c r="U193" s="24"/>
      <c r="V193" s="24"/>
      <c r="W193" s="24"/>
    </row>
    <row r="194" spans="11:23">
      <c r="K194" s="24"/>
      <c r="L194" s="24"/>
      <c r="M194" s="24"/>
      <c r="N194" s="24"/>
      <c r="O194" s="24"/>
      <c r="P194" s="24"/>
      <c r="Q194" s="24"/>
      <c r="R194" s="24"/>
      <c r="S194" s="24"/>
      <c r="T194" s="24"/>
      <c r="U194" s="24"/>
      <c r="V194" s="24"/>
      <c r="W194" s="24"/>
    </row>
    <row r="195" spans="11:23">
      <c r="K195" s="24"/>
      <c r="L195" s="24"/>
      <c r="M195" s="24"/>
      <c r="N195" s="24"/>
      <c r="O195" s="24"/>
      <c r="P195" s="24"/>
      <c r="Q195" s="24"/>
      <c r="R195" s="24"/>
      <c r="S195" s="24"/>
      <c r="T195" s="24"/>
      <c r="U195" s="24"/>
      <c r="V195" s="24"/>
      <c r="W195" s="24"/>
    </row>
    <row r="196" spans="11:23">
      <c r="K196" s="24"/>
      <c r="L196" s="24"/>
      <c r="M196" s="24"/>
      <c r="N196" s="24"/>
      <c r="O196" s="24"/>
      <c r="P196" s="24"/>
      <c r="Q196" s="24"/>
      <c r="R196" s="24"/>
      <c r="S196" s="24"/>
      <c r="T196" s="24"/>
      <c r="U196" s="24"/>
      <c r="V196" s="24"/>
      <c r="W196" s="24"/>
    </row>
    <row r="197" spans="11:23">
      <c r="K197" s="24"/>
      <c r="L197" s="24"/>
      <c r="M197" s="24"/>
      <c r="N197" s="24"/>
      <c r="O197" s="24"/>
      <c r="P197" s="24"/>
      <c r="Q197" s="24"/>
      <c r="R197" s="24"/>
      <c r="S197" s="24"/>
      <c r="T197" s="24"/>
      <c r="U197" s="24"/>
      <c r="V197" s="24"/>
      <c r="W197" s="24"/>
    </row>
    <row r="198" spans="11:23">
      <c r="K198" s="24"/>
      <c r="L198" s="24"/>
      <c r="M198" s="24"/>
      <c r="N198" s="24"/>
      <c r="O198" s="24"/>
      <c r="P198" s="24"/>
      <c r="Q198" s="24"/>
      <c r="R198" s="24"/>
      <c r="S198" s="24"/>
      <c r="T198" s="24"/>
      <c r="U198" s="24"/>
      <c r="V198" s="24"/>
      <c r="W198" s="24"/>
    </row>
    <row r="199" spans="11:23">
      <c r="K199" s="24"/>
      <c r="L199" s="24"/>
      <c r="M199" s="24"/>
      <c r="N199" s="24"/>
      <c r="O199" s="24"/>
      <c r="P199" s="24"/>
      <c r="Q199" s="24"/>
      <c r="R199" s="24"/>
      <c r="S199" s="24"/>
      <c r="T199" s="24"/>
      <c r="U199" s="24"/>
      <c r="V199" s="24"/>
      <c r="W199" s="24"/>
    </row>
    <row r="200" spans="11:23">
      <c r="K200" s="24"/>
      <c r="L200" s="24"/>
      <c r="M200" s="24"/>
      <c r="N200" s="24"/>
      <c r="O200" s="24"/>
      <c r="P200" s="24"/>
      <c r="Q200" s="24"/>
      <c r="R200" s="24"/>
      <c r="S200" s="24"/>
      <c r="T200" s="24"/>
      <c r="U200" s="24"/>
      <c r="V200" s="24"/>
      <c r="W200" s="24"/>
    </row>
    <row r="201" spans="11:23">
      <c r="K201" s="24"/>
      <c r="L201" s="24"/>
      <c r="M201" s="24"/>
      <c r="N201" s="24"/>
      <c r="O201" s="24"/>
      <c r="P201" s="24"/>
      <c r="Q201" s="24"/>
      <c r="R201" s="24"/>
      <c r="S201" s="24"/>
      <c r="T201" s="24"/>
      <c r="U201" s="24"/>
      <c r="V201" s="24"/>
      <c r="W201" s="24"/>
    </row>
    <row r="202" spans="11:23">
      <c r="K202" s="24"/>
      <c r="L202" s="24"/>
      <c r="M202" s="24"/>
      <c r="N202" s="24"/>
      <c r="O202" s="24"/>
      <c r="P202" s="24"/>
      <c r="Q202" s="24"/>
      <c r="R202" s="24"/>
      <c r="S202" s="24"/>
      <c r="T202" s="24"/>
      <c r="U202" s="24"/>
      <c r="V202" s="24"/>
      <c r="W202" s="24"/>
    </row>
    <row r="203" spans="11:23">
      <c r="K203" s="24"/>
      <c r="L203" s="24"/>
      <c r="M203" s="24"/>
      <c r="N203" s="24"/>
      <c r="O203" s="24"/>
      <c r="P203" s="24"/>
      <c r="Q203" s="24"/>
      <c r="R203" s="24"/>
      <c r="S203" s="24"/>
      <c r="T203" s="24"/>
      <c r="U203" s="24"/>
      <c r="V203" s="24"/>
      <c r="W203" s="24"/>
    </row>
    <row r="204" spans="11:23">
      <c r="K204" s="24"/>
      <c r="L204" s="24"/>
      <c r="M204" s="24"/>
      <c r="N204" s="24"/>
      <c r="O204" s="24"/>
      <c r="P204" s="24"/>
      <c r="Q204" s="24"/>
      <c r="R204" s="24"/>
      <c r="S204" s="24"/>
      <c r="T204" s="24"/>
      <c r="U204" s="24"/>
      <c r="V204" s="24"/>
      <c r="W204" s="24"/>
    </row>
    <row r="205" spans="11:23">
      <c r="K205" s="24"/>
      <c r="L205" s="24"/>
      <c r="M205" s="24"/>
      <c r="N205" s="24"/>
      <c r="O205" s="24"/>
      <c r="P205" s="24"/>
      <c r="Q205" s="24"/>
      <c r="R205" s="24"/>
      <c r="S205" s="24"/>
      <c r="T205" s="24"/>
      <c r="U205" s="24"/>
      <c r="V205" s="24"/>
      <c r="W205" s="24"/>
    </row>
    <row r="206" spans="11:23">
      <c r="K206" s="24"/>
      <c r="L206" s="24"/>
      <c r="M206" s="24"/>
      <c r="N206" s="24"/>
      <c r="O206" s="24"/>
      <c r="P206" s="24"/>
      <c r="Q206" s="24"/>
      <c r="R206" s="24"/>
      <c r="S206" s="24"/>
      <c r="T206" s="24"/>
      <c r="U206" s="24"/>
      <c r="V206" s="24"/>
      <c r="W206" s="24"/>
    </row>
    <row r="207" spans="11:23">
      <c r="K207" s="24"/>
      <c r="L207" s="24"/>
      <c r="M207" s="24"/>
      <c r="N207" s="24"/>
      <c r="O207" s="24"/>
      <c r="P207" s="24"/>
      <c r="Q207" s="24"/>
      <c r="R207" s="24"/>
      <c r="S207" s="24"/>
      <c r="T207" s="24"/>
      <c r="U207" s="24"/>
      <c r="V207" s="24"/>
      <c r="W207" s="24"/>
    </row>
    <row r="208" spans="11:23">
      <c r="K208" s="24"/>
      <c r="L208" s="24"/>
      <c r="M208" s="24"/>
      <c r="N208" s="24"/>
      <c r="O208" s="24"/>
      <c r="P208" s="24"/>
      <c r="Q208" s="24"/>
      <c r="R208" s="24"/>
      <c r="S208" s="24"/>
      <c r="T208" s="24"/>
      <c r="U208" s="24"/>
      <c r="V208" s="24"/>
      <c r="W208" s="24"/>
    </row>
    <row r="209" spans="11:23">
      <c r="K209" s="24"/>
      <c r="L209" s="24"/>
      <c r="M209" s="24"/>
      <c r="N209" s="24"/>
      <c r="O209" s="24"/>
      <c r="P209" s="24"/>
      <c r="Q209" s="24"/>
      <c r="R209" s="24"/>
      <c r="S209" s="24"/>
      <c r="T209" s="24"/>
      <c r="U209" s="24"/>
      <c r="V209" s="24"/>
      <c r="W209" s="24"/>
    </row>
    <row r="210" spans="11:23">
      <c r="K210" s="24"/>
      <c r="L210" s="24"/>
      <c r="M210" s="24"/>
      <c r="N210" s="24"/>
      <c r="O210" s="24"/>
      <c r="P210" s="24"/>
      <c r="Q210" s="24"/>
      <c r="R210" s="24"/>
      <c r="S210" s="24"/>
      <c r="T210" s="24"/>
      <c r="U210" s="24"/>
      <c r="V210" s="24"/>
      <c r="W210" s="24"/>
    </row>
    <row r="211" spans="11:23">
      <c r="K211" s="24"/>
      <c r="L211" s="24"/>
      <c r="M211" s="24"/>
      <c r="N211" s="24"/>
      <c r="O211" s="24"/>
      <c r="P211" s="24"/>
      <c r="Q211" s="24"/>
      <c r="R211" s="24"/>
      <c r="S211" s="24"/>
      <c r="T211" s="24"/>
      <c r="U211" s="24"/>
      <c r="V211" s="24"/>
      <c r="W211" s="24"/>
    </row>
    <row r="212" spans="11:23">
      <c r="K212" s="24"/>
      <c r="L212" s="24"/>
      <c r="M212" s="24"/>
      <c r="N212" s="24"/>
      <c r="O212" s="24"/>
      <c r="P212" s="24"/>
      <c r="Q212" s="24"/>
      <c r="R212" s="24"/>
      <c r="S212" s="24"/>
      <c r="T212" s="24"/>
      <c r="U212" s="24"/>
      <c r="V212" s="24"/>
      <c r="W212" s="24"/>
    </row>
    <row r="213" spans="11:23">
      <c r="K213" s="24"/>
      <c r="L213" s="24"/>
      <c r="M213" s="24"/>
      <c r="N213" s="24"/>
      <c r="O213" s="24"/>
      <c r="P213" s="24"/>
      <c r="Q213" s="24"/>
      <c r="R213" s="24"/>
      <c r="S213" s="24"/>
      <c r="T213" s="24"/>
      <c r="U213" s="24"/>
      <c r="V213" s="24"/>
      <c r="W213" s="24"/>
    </row>
    <row r="214" spans="11:23">
      <c r="K214" s="24"/>
      <c r="L214" s="24"/>
      <c r="M214" s="24"/>
      <c r="N214" s="24"/>
      <c r="O214" s="24"/>
      <c r="P214" s="24"/>
      <c r="Q214" s="24"/>
      <c r="R214" s="24"/>
      <c r="S214" s="24"/>
      <c r="T214" s="24"/>
      <c r="U214" s="24"/>
      <c r="V214" s="24"/>
      <c r="W214" s="24"/>
    </row>
    <row r="215" spans="11:23">
      <c r="K215" s="24"/>
      <c r="L215" s="24"/>
      <c r="M215" s="24"/>
      <c r="N215" s="24"/>
      <c r="O215" s="24"/>
      <c r="P215" s="24"/>
      <c r="Q215" s="24"/>
      <c r="R215" s="24"/>
      <c r="S215" s="24"/>
      <c r="T215" s="24"/>
      <c r="U215" s="24"/>
      <c r="V215" s="24"/>
      <c r="W215" s="24"/>
    </row>
    <row r="216" spans="11:23">
      <c r="K216" s="24"/>
      <c r="L216" s="24"/>
      <c r="M216" s="24"/>
      <c r="N216" s="24"/>
      <c r="O216" s="24"/>
      <c r="P216" s="24"/>
      <c r="Q216" s="24"/>
      <c r="R216" s="24"/>
      <c r="S216" s="24"/>
      <c r="T216" s="24"/>
      <c r="U216" s="24"/>
      <c r="V216" s="24"/>
      <c r="W216" s="24"/>
    </row>
    <row r="217" spans="11:23">
      <c r="K217" s="24"/>
      <c r="L217" s="24"/>
      <c r="M217" s="24"/>
      <c r="N217" s="24"/>
      <c r="O217" s="24"/>
      <c r="P217" s="24"/>
      <c r="Q217" s="24"/>
      <c r="R217" s="24"/>
      <c r="S217" s="24"/>
      <c r="T217" s="24"/>
      <c r="U217" s="24"/>
      <c r="V217" s="24"/>
      <c r="W217" s="24"/>
    </row>
    <row r="218" spans="11:23">
      <c r="K218" s="24"/>
      <c r="L218" s="24"/>
      <c r="M218" s="24"/>
      <c r="N218" s="24"/>
      <c r="O218" s="24"/>
      <c r="P218" s="24"/>
      <c r="Q218" s="24"/>
      <c r="R218" s="24"/>
      <c r="S218" s="24"/>
      <c r="T218" s="24"/>
      <c r="U218" s="24"/>
      <c r="V218" s="24"/>
      <c r="W218" s="24"/>
    </row>
    <row r="219" spans="11:23">
      <c r="K219" s="24"/>
      <c r="L219" s="24"/>
      <c r="M219" s="24"/>
      <c r="N219" s="24"/>
      <c r="O219" s="24"/>
      <c r="P219" s="24"/>
      <c r="Q219" s="24"/>
      <c r="R219" s="24"/>
      <c r="S219" s="24"/>
      <c r="T219" s="24"/>
      <c r="U219" s="24"/>
      <c r="V219" s="24"/>
      <c r="W219" s="24"/>
    </row>
    <row r="220" spans="11:23">
      <c r="K220" s="24"/>
      <c r="L220" s="24"/>
      <c r="M220" s="24"/>
      <c r="N220" s="24"/>
      <c r="O220" s="24"/>
      <c r="P220" s="24"/>
      <c r="Q220" s="24"/>
      <c r="R220" s="24"/>
      <c r="S220" s="24"/>
      <c r="T220" s="24"/>
      <c r="U220" s="24"/>
      <c r="V220" s="24"/>
      <c r="W220" s="24"/>
    </row>
    <row r="221" spans="11:23">
      <c r="K221" s="24"/>
      <c r="L221" s="24"/>
      <c r="M221" s="24"/>
      <c r="N221" s="24"/>
      <c r="O221" s="24"/>
      <c r="P221" s="24"/>
      <c r="Q221" s="24"/>
      <c r="R221" s="24"/>
      <c r="S221" s="24"/>
      <c r="T221" s="24"/>
      <c r="U221" s="24"/>
      <c r="V221" s="24"/>
      <c r="W221" s="24"/>
    </row>
    <row r="222" spans="11:23">
      <c r="K222" s="24"/>
      <c r="L222" s="24"/>
      <c r="M222" s="24"/>
      <c r="N222" s="24"/>
      <c r="O222" s="24"/>
      <c r="P222" s="24"/>
      <c r="Q222" s="24"/>
      <c r="R222" s="24"/>
      <c r="S222" s="24"/>
      <c r="T222" s="24"/>
      <c r="U222" s="24"/>
      <c r="V222" s="24"/>
      <c r="W222" s="24"/>
    </row>
    <row r="223" spans="11:23">
      <c r="K223" s="24"/>
      <c r="L223" s="24"/>
      <c r="M223" s="24"/>
      <c r="N223" s="24"/>
      <c r="O223" s="24"/>
      <c r="P223" s="24"/>
      <c r="Q223" s="24"/>
      <c r="R223" s="24"/>
      <c r="S223" s="24"/>
      <c r="T223" s="24"/>
      <c r="U223" s="24"/>
      <c r="V223" s="24"/>
      <c r="W223" s="24"/>
    </row>
    <row r="224" spans="11:23">
      <c r="K224" s="24"/>
      <c r="L224" s="24"/>
      <c r="M224" s="24"/>
      <c r="N224" s="24"/>
      <c r="O224" s="24"/>
      <c r="P224" s="24"/>
      <c r="Q224" s="24"/>
      <c r="R224" s="24"/>
      <c r="S224" s="24"/>
      <c r="T224" s="24"/>
      <c r="U224" s="24"/>
      <c r="V224" s="24"/>
      <c r="W224" s="24"/>
    </row>
    <row r="225" spans="11:23">
      <c r="K225" s="24"/>
      <c r="L225" s="24"/>
      <c r="M225" s="24"/>
      <c r="N225" s="24"/>
      <c r="O225" s="24"/>
      <c r="P225" s="24"/>
      <c r="Q225" s="24"/>
      <c r="R225" s="24"/>
      <c r="S225" s="24"/>
      <c r="T225" s="24"/>
      <c r="U225" s="24"/>
      <c r="V225" s="24"/>
      <c r="W225" s="24"/>
    </row>
    <row r="226" spans="11:23">
      <c r="K226" s="24"/>
      <c r="L226" s="24"/>
      <c r="M226" s="24"/>
      <c r="N226" s="24"/>
      <c r="O226" s="24"/>
      <c r="P226" s="24"/>
      <c r="Q226" s="24"/>
      <c r="R226" s="24"/>
      <c r="S226" s="24"/>
      <c r="T226" s="24"/>
      <c r="U226" s="24"/>
      <c r="V226" s="24"/>
      <c r="W226" s="24"/>
    </row>
    <row r="227" spans="11:23">
      <c r="K227" s="24"/>
      <c r="L227" s="24"/>
      <c r="M227" s="24"/>
      <c r="N227" s="24"/>
      <c r="O227" s="24"/>
      <c r="P227" s="24"/>
      <c r="Q227" s="24"/>
      <c r="R227" s="24"/>
      <c r="S227" s="24"/>
      <c r="T227" s="24"/>
      <c r="U227" s="24"/>
      <c r="V227" s="24"/>
      <c r="W227" s="24"/>
    </row>
    <row r="228" spans="11:23">
      <c r="K228" s="24"/>
      <c r="L228" s="24"/>
      <c r="M228" s="24"/>
      <c r="N228" s="24"/>
      <c r="O228" s="24"/>
      <c r="P228" s="24"/>
      <c r="Q228" s="24"/>
      <c r="R228" s="24"/>
      <c r="S228" s="24"/>
      <c r="T228" s="24"/>
      <c r="U228" s="24"/>
      <c r="V228" s="24"/>
      <c r="W228" s="24"/>
    </row>
    <row r="229" spans="11:23">
      <c r="K229" s="24"/>
      <c r="L229" s="24"/>
      <c r="M229" s="24"/>
      <c r="N229" s="24"/>
      <c r="O229" s="24"/>
      <c r="P229" s="24"/>
      <c r="Q229" s="24"/>
      <c r="R229" s="24"/>
      <c r="S229" s="24"/>
      <c r="T229" s="24"/>
      <c r="U229" s="24"/>
      <c r="V229" s="24"/>
      <c r="W229" s="24"/>
    </row>
    <row r="230" spans="11:23">
      <c r="K230" s="24"/>
      <c r="L230" s="24"/>
      <c r="M230" s="24"/>
      <c r="N230" s="24"/>
      <c r="O230" s="24"/>
      <c r="P230" s="24"/>
      <c r="Q230" s="24"/>
      <c r="R230" s="24"/>
      <c r="S230" s="24"/>
      <c r="T230" s="24"/>
      <c r="U230" s="24"/>
      <c r="V230" s="24"/>
      <c r="W230" s="24"/>
    </row>
    <row r="231" spans="11:23">
      <c r="K231" s="24"/>
      <c r="L231" s="24"/>
      <c r="M231" s="24"/>
      <c r="N231" s="24"/>
      <c r="O231" s="24"/>
      <c r="P231" s="24"/>
      <c r="Q231" s="24"/>
      <c r="R231" s="24"/>
      <c r="S231" s="24"/>
      <c r="T231" s="24"/>
      <c r="U231" s="24"/>
      <c r="V231" s="24"/>
      <c r="W231" s="24"/>
    </row>
    <row r="232" spans="11:23">
      <c r="K232" s="24"/>
      <c r="L232" s="24"/>
      <c r="M232" s="24"/>
      <c r="N232" s="24"/>
      <c r="O232" s="24"/>
      <c r="P232" s="24"/>
      <c r="Q232" s="24"/>
      <c r="R232" s="24"/>
      <c r="S232" s="24"/>
      <c r="T232" s="24"/>
      <c r="U232" s="24"/>
      <c r="V232" s="24"/>
      <c r="W232" s="24"/>
    </row>
    <row r="233" spans="11:23">
      <c r="K233" s="24"/>
      <c r="L233" s="24"/>
      <c r="M233" s="24"/>
      <c r="N233" s="24"/>
      <c r="O233" s="24"/>
      <c r="P233" s="24"/>
      <c r="Q233" s="24"/>
      <c r="R233" s="24"/>
      <c r="S233" s="24"/>
      <c r="T233" s="24"/>
      <c r="U233" s="24"/>
      <c r="V233" s="24"/>
      <c r="W233" s="24"/>
    </row>
    <row r="234" spans="11:23">
      <c r="K234" s="24"/>
      <c r="L234" s="24"/>
      <c r="M234" s="24"/>
      <c r="N234" s="24"/>
      <c r="O234" s="24"/>
      <c r="P234" s="24"/>
      <c r="Q234" s="24"/>
      <c r="R234" s="24"/>
      <c r="S234" s="24"/>
      <c r="T234" s="24"/>
      <c r="U234" s="24"/>
      <c r="V234" s="24"/>
      <c r="W234" s="24"/>
    </row>
    <row r="235" spans="11:23">
      <c r="K235" s="24"/>
      <c r="L235" s="24"/>
      <c r="M235" s="24"/>
      <c r="N235" s="24"/>
      <c r="O235" s="24"/>
      <c r="P235" s="24"/>
      <c r="Q235" s="24"/>
      <c r="R235" s="24"/>
      <c r="S235" s="24"/>
      <c r="T235" s="24"/>
      <c r="U235" s="24"/>
      <c r="V235" s="24"/>
      <c r="W235" s="24"/>
    </row>
    <row r="236" spans="11:23">
      <c r="K236" s="24"/>
      <c r="L236" s="24"/>
      <c r="M236" s="24"/>
      <c r="N236" s="24"/>
      <c r="O236" s="24"/>
      <c r="P236" s="24"/>
      <c r="Q236" s="24"/>
      <c r="R236" s="24"/>
      <c r="S236" s="24"/>
      <c r="T236" s="24"/>
      <c r="U236" s="24"/>
      <c r="V236" s="24"/>
      <c r="W236" s="24"/>
    </row>
    <row r="237" spans="11:23">
      <c r="K237" s="24"/>
      <c r="L237" s="24"/>
      <c r="M237" s="24"/>
      <c r="N237" s="24"/>
      <c r="O237" s="24"/>
      <c r="P237" s="24"/>
      <c r="Q237" s="24"/>
      <c r="R237" s="24"/>
      <c r="S237" s="24"/>
      <c r="T237" s="24"/>
      <c r="U237" s="24"/>
      <c r="V237" s="24"/>
      <c r="W237" s="24"/>
    </row>
    <row r="238" spans="11:23">
      <c r="K238" s="24"/>
      <c r="L238" s="24"/>
      <c r="M238" s="24"/>
      <c r="N238" s="24"/>
      <c r="O238" s="24"/>
      <c r="P238" s="24"/>
      <c r="Q238" s="24"/>
      <c r="R238" s="24"/>
      <c r="S238" s="24"/>
      <c r="T238" s="24"/>
      <c r="U238" s="24"/>
      <c r="V238" s="24"/>
      <c r="W238" s="24"/>
    </row>
    <row r="239" spans="11:23">
      <c r="K239" s="24"/>
      <c r="L239" s="24"/>
      <c r="M239" s="24"/>
      <c r="N239" s="24"/>
      <c r="O239" s="24"/>
      <c r="P239" s="24"/>
      <c r="Q239" s="24"/>
      <c r="R239" s="24"/>
      <c r="S239" s="24"/>
      <c r="T239" s="24"/>
      <c r="U239" s="24"/>
      <c r="V239" s="24"/>
      <c r="W239" s="24"/>
    </row>
    <row r="240" spans="11:23">
      <c r="K240" s="24"/>
      <c r="L240" s="24"/>
      <c r="M240" s="24"/>
      <c r="N240" s="24"/>
      <c r="O240" s="24"/>
      <c r="P240" s="24"/>
      <c r="Q240" s="24"/>
      <c r="R240" s="24"/>
      <c r="S240" s="24"/>
      <c r="T240" s="24"/>
      <c r="U240" s="24"/>
      <c r="V240" s="24"/>
      <c r="W240" s="24"/>
    </row>
    <row r="241" spans="11:23">
      <c r="K241" s="24"/>
      <c r="L241" s="24"/>
      <c r="M241" s="24"/>
      <c r="N241" s="24"/>
      <c r="O241" s="24"/>
      <c r="P241" s="24"/>
      <c r="Q241" s="24"/>
      <c r="R241" s="24"/>
      <c r="S241" s="24"/>
      <c r="T241" s="24"/>
      <c r="U241" s="24"/>
      <c r="V241" s="24"/>
      <c r="W241" s="24"/>
    </row>
    <row r="242" spans="11:23">
      <c r="K242" s="24"/>
      <c r="L242" s="24"/>
      <c r="M242" s="24"/>
      <c r="N242" s="24"/>
      <c r="O242" s="24"/>
      <c r="P242" s="24"/>
      <c r="Q242" s="24"/>
      <c r="R242" s="24"/>
      <c r="S242" s="24"/>
      <c r="T242" s="24"/>
      <c r="U242" s="24"/>
      <c r="V242" s="24"/>
      <c r="W242" s="24"/>
    </row>
    <row r="243" spans="11:23">
      <c r="K243" s="24"/>
      <c r="L243" s="24"/>
      <c r="M243" s="24"/>
      <c r="N243" s="24"/>
      <c r="O243" s="24"/>
      <c r="P243" s="24"/>
      <c r="Q243" s="24"/>
      <c r="R243" s="24"/>
      <c r="S243" s="24"/>
      <c r="T243" s="24"/>
      <c r="U243" s="24"/>
      <c r="V243" s="24"/>
      <c r="W243" s="24"/>
    </row>
    <row r="244" spans="11:23">
      <c r="K244" s="24"/>
      <c r="L244" s="24"/>
      <c r="M244" s="24"/>
      <c r="N244" s="24"/>
      <c r="O244" s="24"/>
      <c r="P244" s="24"/>
      <c r="Q244" s="24"/>
      <c r="R244" s="24"/>
      <c r="S244" s="24"/>
      <c r="T244" s="24"/>
      <c r="U244" s="24"/>
      <c r="V244" s="24"/>
      <c r="W244" s="24"/>
    </row>
    <row r="245" spans="11:23">
      <c r="K245" s="24"/>
      <c r="L245" s="24"/>
      <c r="M245" s="24"/>
      <c r="N245" s="24"/>
      <c r="O245" s="24"/>
      <c r="P245" s="24"/>
      <c r="Q245" s="24"/>
      <c r="R245" s="24"/>
      <c r="S245" s="24"/>
      <c r="T245" s="24"/>
      <c r="U245" s="24"/>
      <c r="V245" s="24"/>
      <c r="W245" s="24"/>
    </row>
    <row r="246" spans="11:23">
      <c r="K246" s="24"/>
      <c r="L246" s="24"/>
      <c r="M246" s="24"/>
      <c r="N246" s="24"/>
      <c r="O246" s="24"/>
      <c r="P246" s="24"/>
      <c r="Q246" s="24"/>
      <c r="R246" s="24"/>
      <c r="S246" s="24"/>
      <c r="T246" s="24"/>
      <c r="U246" s="24"/>
      <c r="V246" s="24"/>
      <c r="W246" s="24"/>
    </row>
    <row r="247" spans="11:23">
      <c r="K247" s="24"/>
      <c r="L247" s="24"/>
      <c r="M247" s="24"/>
      <c r="N247" s="24"/>
      <c r="O247" s="24"/>
      <c r="P247" s="24"/>
      <c r="Q247" s="24"/>
      <c r="R247" s="24"/>
      <c r="S247" s="24"/>
      <c r="T247" s="24"/>
      <c r="U247" s="24"/>
      <c r="V247" s="24"/>
      <c r="W247" s="24"/>
    </row>
    <row r="248" spans="11:23">
      <c r="K248" s="24"/>
      <c r="L248" s="24"/>
      <c r="M248" s="24"/>
      <c r="N248" s="24"/>
      <c r="O248" s="24"/>
      <c r="P248" s="24"/>
      <c r="Q248" s="24"/>
      <c r="R248" s="24"/>
      <c r="S248" s="24"/>
      <c r="T248" s="24"/>
      <c r="U248" s="24"/>
      <c r="V248" s="24"/>
      <c r="W248" s="24"/>
    </row>
    <row r="249" spans="11:23">
      <c r="K249" s="24"/>
      <c r="L249" s="24"/>
      <c r="M249" s="24"/>
      <c r="N249" s="24"/>
      <c r="O249" s="24"/>
      <c r="P249" s="24"/>
      <c r="Q249" s="24"/>
      <c r="R249" s="24"/>
      <c r="S249" s="24"/>
      <c r="T249" s="24"/>
      <c r="U249" s="24"/>
      <c r="V249" s="24"/>
      <c r="W249" s="24"/>
    </row>
    <row r="250" spans="11:23">
      <c r="K250" s="24"/>
      <c r="L250" s="24"/>
      <c r="M250" s="24"/>
      <c r="N250" s="24"/>
      <c r="O250" s="24"/>
      <c r="P250" s="24"/>
      <c r="Q250" s="24"/>
      <c r="R250" s="24"/>
      <c r="S250" s="24"/>
      <c r="T250" s="24"/>
      <c r="U250" s="24"/>
      <c r="V250" s="24"/>
      <c r="W250" s="24"/>
    </row>
    <row r="251" spans="11:23">
      <c r="K251" s="24"/>
      <c r="L251" s="24"/>
      <c r="M251" s="24"/>
      <c r="N251" s="24"/>
      <c r="O251" s="24"/>
      <c r="P251" s="24"/>
      <c r="Q251" s="24"/>
      <c r="R251" s="24"/>
      <c r="S251" s="24"/>
      <c r="T251" s="24"/>
      <c r="U251" s="24"/>
      <c r="V251" s="24"/>
      <c r="W251" s="24"/>
    </row>
    <row r="252" spans="11:23">
      <c r="K252" s="24"/>
      <c r="L252" s="24"/>
      <c r="M252" s="24"/>
      <c r="N252" s="24"/>
      <c r="O252" s="24"/>
      <c r="P252" s="24"/>
      <c r="Q252" s="24"/>
      <c r="R252" s="24"/>
      <c r="S252" s="24"/>
      <c r="T252" s="24"/>
      <c r="U252" s="24"/>
      <c r="V252" s="24"/>
      <c r="W252" s="24"/>
    </row>
    <row r="253" spans="11:23">
      <c r="K253" s="24"/>
      <c r="L253" s="24"/>
      <c r="M253" s="24"/>
      <c r="N253" s="24"/>
      <c r="O253" s="24"/>
      <c r="P253" s="24"/>
      <c r="Q253" s="24"/>
      <c r="R253" s="24"/>
      <c r="S253" s="24"/>
      <c r="T253" s="24"/>
      <c r="U253" s="24"/>
      <c r="V253" s="24"/>
      <c r="W253" s="24"/>
    </row>
    <row r="254" spans="11:23">
      <c r="K254" s="24"/>
      <c r="L254" s="24"/>
      <c r="M254" s="24"/>
      <c r="N254" s="24"/>
      <c r="O254" s="24"/>
      <c r="P254" s="24"/>
      <c r="Q254" s="24"/>
      <c r="R254" s="24"/>
      <c r="S254" s="24"/>
      <c r="T254" s="24"/>
      <c r="U254" s="24"/>
      <c r="V254" s="24"/>
      <c r="W254" s="24"/>
    </row>
    <row r="255" spans="11:23">
      <c r="K255" s="24"/>
      <c r="L255" s="24"/>
      <c r="M255" s="24"/>
      <c r="N255" s="24"/>
      <c r="O255" s="24"/>
      <c r="P255" s="24"/>
      <c r="Q255" s="24"/>
      <c r="R255" s="24"/>
      <c r="S255" s="24"/>
      <c r="T255" s="24"/>
      <c r="U255" s="24"/>
      <c r="V255" s="24"/>
      <c r="W255" s="24"/>
    </row>
    <row r="256" spans="11:23">
      <c r="K256" s="24"/>
      <c r="L256" s="24"/>
      <c r="M256" s="24"/>
      <c r="N256" s="24"/>
      <c r="O256" s="24"/>
      <c r="P256" s="24"/>
      <c r="Q256" s="24"/>
      <c r="R256" s="24"/>
      <c r="S256" s="24"/>
      <c r="T256" s="24"/>
      <c r="U256" s="24"/>
      <c r="V256" s="24"/>
      <c r="W256" s="24"/>
    </row>
    <row r="257" spans="11:23">
      <c r="K257" s="24"/>
      <c r="L257" s="24"/>
      <c r="M257" s="24"/>
      <c r="N257" s="24"/>
      <c r="O257" s="24"/>
      <c r="P257" s="24"/>
      <c r="Q257" s="24"/>
      <c r="R257" s="24"/>
      <c r="S257" s="24"/>
      <c r="T257" s="24"/>
      <c r="U257" s="24"/>
      <c r="V257" s="24"/>
      <c r="W257" s="24"/>
    </row>
    <row r="258" spans="11:23">
      <c r="K258" s="24"/>
      <c r="L258" s="24"/>
      <c r="M258" s="24"/>
      <c r="N258" s="24"/>
      <c r="O258" s="24"/>
      <c r="P258" s="24"/>
      <c r="Q258" s="24"/>
      <c r="R258" s="24"/>
      <c r="S258" s="24"/>
      <c r="T258" s="24"/>
      <c r="U258" s="24"/>
      <c r="V258" s="24"/>
      <c r="W258" s="24"/>
    </row>
    <row r="259" spans="11:23">
      <c r="K259" s="24"/>
      <c r="L259" s="24"/>
      <c r="M259" s="24"/>
      <c r="N259" s="24"/>
      <c r="O259" s="24"/>
      <c r="P259" s="24"/>
      <c r="Q259" s="24"/>
      <c r="R259" s="24"/>
      <c r="S259" s="24"/>
      <c r="T259" s="24"/>
      <c r="U259" s="24"/>
      <c r="V259" s="24"/>
      <c r="W259" s="24"/>
    </row>
    <row r="260" spans="11:23">
      <c r="K260" s="24"/>
      <c r="L260" s="24"/>
      <c r="M260" s="24"/>
      <c r="N260" s="24"/>
      <c r="O260" s="24"/>
      <c r="P260" s="24"/>
      <c r="Q260" s="24"/>
      <c r="R260" s="24"/>
      <c r="S260" s="24"/>
      <c r="T260" s="24"/>
      <c r="U260" s="24"/>
      <c r="V260" s="24"/>
      <c r="W260" s="24"/>
    </row>
    <row r="261" spans="11:23">
      <c r="K261" s="24"/>
      <c r="L261" s="24"/>
      <c r="M261" s="24"/>
      <c r="N261" s="24"/>
      <c r="O261" s="24"/>
      <c r="P261" s="24"/>
      <c r="Q261" s="24"/>
      <c r="R261" s="24"/>
      <c r="S261" s="24"/>
      <c r="T261" s="24"/>
      <c r="U261" s="24"/>
      <c r="V261" s="24"/>
      <c r="W261" s="24"/>
    </row>
    <row r="262" spans="11:23">
      <c r="K262" s="24"/>
      <c r="L262" s="24"/>
      <c r="M262" s="24"/>
      <c r="N262" s="24"/>
      <c r="O262" s="24"/>
      <c r="P262" s="24"/>
      <c r="Q262" s="24"/>
      <c r="R262" s="24"/>
      <c r="S262" s="24"/>
      <c r="T262" s="24"/>
      <c r="U262" s="24"/>
      <c r="V262" s="24"/>
      <c r="W262" s="24"/>
    </row>
    <row r="263" spans="11:23">
      <c r="K263" s="24"/>
      <c r="L263" s="24"/>
      <c r="M263" s="24"/>
      <c r="N263" s="24"/>
      <c r="O263" s="24"/>
      <c r="P263" s="24"/>
      <c r="Q263" s="24"/>
      <c r="R263" s="24"/>
      <c r="S263" s="24"/>
      <c r="T263" s="24"/>
      <c r="U263" s="24"/>
      <c r="V263" s="24"/>
      <c r="W263" s="24"/>
    </row>
    <row r="264" spans="11:23">
      <c r="K264" s="24"/>
      <c r="L264" s="24"/>
      <c r="M264" s="24"/>
      <c r="N264" s="24"/>
      <c r="O264" s="24"/>
      <c r="P264" s="24"/>
      <c r="Q264" s="24"/>
      <c r="R264" s="24"/>
      <c r="S264" s="24"/>
      <c r="T264" s="24"/>
      <c r="U264" s="24"/>
      <c r="V264" s="24"/>
      <c r="W264" s="24"/>
    </row>
    <row r="265" spans="11:23">
      <c r="K265" s="24"/>
      <c r="L265" s="24"/>
      <c r="M265" s="24"/>
      <c r="N265" s="24"/>
      <c r="O265" s="24"/>
      <c r="P265" s="24"/>
      <c r="Q265" s="24"/>
      <c r="R265" s="24"/>
      <c r="S265" s="24"/>
      <c r="T265" s="24"/>
      <c r="U265" s="24"/>
      <c r="V265" s="24"/>
      <c r="W265" s="24"/>
    </row>
    <row r="266" spans="11:23">
      <c r="K266" s="24"/>
      <c r="L266" s="24"/>
      <c r="M266" s="24"/>
      <c r="N266" s="24"/>
      <c r="O266" s="24"/>
      <c r="P266" s="24"/>
      <c r="Q266" s="24"/>
      <c r="R266" s="24"/>
      <c r="S266" s="24"/>
      <c r="T266" s="24"/>
      <c r="U266" s="24"/>
      <c r="V266" s="24"/>
      <c r="W266" s="24"/>
    </row>
    <row r="267" spans="11:23">
      <c r="K267" s="24"/>
      <c r="L267" s="24"/>
      <c r="M267" s="24"/>
      <c r="N267" s="24"/>
      <c r="O267" s="24"/>
      <c r="P267" s="24"/>
      <c r="Q267" s="24"/>
      <c r="R267" s="24"/>
      <c r="S267" s="24"/>
      <c r="T267" s="24"/>
      <c r="U267" s="24"/>
      <c r="V267" s="24"/>
      <c r="W267" s="24"/>
    </row>
    <row r="268" spans="11:23">
      <c r="K268" s="24"/>
      <c r="L268" s="24"/>
      <c r="M268" s="24"/>
      <c r="N268" s="24"/>
      <c r="O268" s="24"/>
      <c r="P268" s="24"/>
      <c r="Q268" s="24"/>
      <c r="R268" s="24"/>
      <c r="S268" s="24"/>
      <c r="T268" s="24"/>
      <c r="U268" s="24"/>
      <c r="V268" s="24"/>
      <c r="W268" s="24"/>
    </row>
    <row r="269" spans="11:23">
      <c r="K269" s="24"/>
      <c r="L269" s="24"/>
      <c r="M269" s="24"/>
      <c r="N269" s="24"/>
      <c r="O269" s="24"/>
      <c r="P269" s="24"/>
      <c r="Q269" s="24"/>
      <c r="R269" s="24"/>
      <c r="S269" s="24"/>
      <c r="T269" s="24"/>
      <c r="U269" s="24"/>
      <c r="V269" s="24"/>
      <c r="W269" s="24"/>
    </row>
    <row r="270" spans="11:23">
      <c r="K270" s="24"/>
      <c r="L270" s="24"/>
      <c r="M270" s="24"/>
      <c r="N270" s="24"/>
      <c r="O270" s="24"/>
      <c r="P270" s="24"/>
      <c r="Q270" s="24"/>
      <c r="R270" s="24"/>
      <c r="S270" s="24"/>
      <c r="T270" s="24"/>
      <c r="U270" s="24"/>
      <c r="V270" s="24"/>
      <c r="W270" s="24"/>
    </row>
    <row r="271" spans="11:23">
      <c r="K271" s="24"/>
      <c r="L271" s="24"/>
      <c r="M271" s="24"/>
      <c r="N271" s="24"/>
      <c r="O271" s="24"/>
      <c r="P271" s="24"/>
      <c r="Q271" s="24"/>
      <c r="R271" s="24"/>
      <c r="S271" s="24"/>
      <c r="T271" s="24"/>
      <c r="U271" s="24"/>
      <c r="V271" s="24"/>
      <c r="W271" s="24"/>
    </row>
    <row r="272" spans="11:23">
      <c r="K272" s="24"/>
      <c r="L272" s="24"/>
      <c r="M272" s="24"/>
      <c r="N272" s="24"/>
      <c r="O272" s="24"/>
      <c r="P272" s="24"/>
      <c r="Q272" s="24"/>
      <c r="R272" s="24"/>
      <c r="S272" s="24"/>
      <c r="T272" s="24"/>
      <c r="U272" s="24"/>
      <c r="V272" s="24"/>
      <c r="W272" s="24"/>
    </row>
    <row r="273" spans="11:23">
      <c r="K273" s="24"/>
      <c r="L273" s="24"/>
      <c r="M273" s="24"/>
      <c r="N273" s="24"/>
      <c r="O273" s="24"/>
      <c r="P273" s="24"/>
      <c r="Q273" s="24"/>
      <c r="R273" s="24"/>
      <c r="S273" s="24"/>
      <c r="T273" s="24"/>
      <c r="U273" s="24"/>
      <c r="V273" s="24"/>
      <c r="W273" s="24"/>
    </row>
    <row r="274" spans="11:23">
      <c r="K274" s="24"/>
      <c r="L274" s="24"/>
      <c r="M274" s="24"/>
      <c r="N274" s="24"/>
      <c r="O274" s="24"/>
      <c r="P274" s="24"/>
      <c r="Q274" s="24"/>
      <c r="R274" s="24"/>
      <c r="S274" s="24"/>
      <c r="T274" s="24"/>
      <c r="U274" s="24"/>
      <c r="V274" s="24"/>
      <c r="W274" s="24"/>
    </row>
    <row r="275" spans="11:23">
      <c r="K275" s="24"/>
      <c r="L275" s="24"/>
      <c r="M275" s="24"/>
      <c r="N275" s="24"/>
      <c r="O275" s="24"/>
      <c r="P275" s="24"/>
      <c r="Q275" s="24"/>
      <c r="R275" s="24"/>
      <c r="S275" s="24"/>
      <c r="T275" s="24"/>
      <c r="U275" s="24"/>
      <c r="V275" s="24"/>
      <c r="W275" s="24"/>
    </row>
    <row r="276" spans="11:23">
      <c r="K276" s="24"/>
      <c r="L276" s="24"/>
      <c r="M276" s="24"/>
      <c r="N276" s="24"/>
      <c r="O276" s="24"/>
      <c r="P276" s="24"/>
      <c r="Q276" s="24"/>
      <c r="R276" s="24"/>
      <c r="S276" s="24"/>
      <c r="T276" s="24"/>
      <c r="U276" s="24"/>
      <c r="V276" s="24"/>
      <c r="W276" s="24"/>
    </row>
    <row r="277" spans="11:23">
      <c r="K277" s="24"/>
      <c r="L277" s="24"/>
      <c r="M277" s="24"/>
      <c r="N277" s="24"/>
      <c r="O277" s="24"/>
      <c r="P277" s="24"/>
      <c r="Q277" s="24"/>
      <c r="R277" s="24"/>
      <c r="S277" s="24"/>
      <c r="T277" s="24"/>
      <c r="U277" s="24"/>
      <c r="V277" s="24"/>
      <c r="W277" s="24"/>
    </row>
    <row r="278" spans="11:23">
      <c r="K278" s="24"/>
      <c r="L278" s="24"/>
      <c r="M278" s="24"/>
      <c r="N278" s="24"/>
      <c r="O278" s="24"/>
      <c r="P278" s="24"/>
      <c r="Q278" s="24"/>
      <c r="R278" s="24"/>
      <c r="S278" s="24"/>
      <c r="T278" s="24"/>
      <c r="U278" s="24"/>
      <c r="V278" s="24"/>
      <c r="W278" s="24"/>
    </row>
    <row r="279" spans="11:23">
      <c r="K279" s="24"/>
      <c r="L279" s="24"/>
      <c r="M279" s="24"/>
      <c r="N279" s="24"/>
      <c r="O279" s="24"/>
      <c r="P279" s="24"/>
      <c r="Q279" s="24"/>
      <c r="R279" s="24"/>
      <c r="S279" s="24"/>
      <c r="T279" s="24"/>
      <c r="U279" s="24"/>
      <c r="V279" s="24"/>
      <c r="W279" s="24"/>
    </row>
    <row r="280" spans="11:23">
      <c r="K280" s="24"/>
      <c r="L280" s="24"/>
      <c r="M280" s="24"/>
      <c r="N280" s="24"/>
      <c r="O280" s="24"/>
      <c r="P280" s="24"/>
      <c r="Q280" s="24"/>
      <c r="R280" s="24"/>
      <c r="S280" s="24"/>
      <c r="T280" s="24"/>
      <c r="U280" s="24"/>
      <c r="V280" s="24"/>
      <c r="W280" s="24"/>
    </row>
    <row r="281" spans="11:23">
      <c r="K281" s="24"/>
      <c r="L281" s="24"/>
      <c r="M281" s="24"/>
      <c r="N281" s="24"/>
      <c r="O281" s="24"/>
      <c r="P281" s="24"/>
      <c r="Q281" s="24"/>
      <c r="R281" s="24"/>
      <c r="S281" s="24"/>
      <c r="T281" s="24"/>
      <c r="U281" s="24"/>
      <c r="V281" s="24"/>
      <c r="W281" s="24"/>
    </row>
    <row r="282" spans="11:23">
      <c r="K282" s="24"/>
      <c r="L282" s="24"/>
      <c r="M282" s="24"/>
      <c r="N282" s="24"/>
      <c r="O282" s="24"/>
      <c r="P282" s="24"/>
      <c r="Q282" s="24"/>
      <c r="R282" s="24"/>
      <c r="S282" s="24"/>
      <c r="T282" s="24"/>
      <c r="U282" s="24"/>
      <c r="V282" s="24"/>
      <c r="W282" s="24"/>
    </row>
    <row r="283" spans="11:23">
      <c r="K283" s="24"/>
      <c r="L283" s="24"/>
      <c r="M283" s="24"/>
      <c r="N283" s="24"/>
      <c r="O283" s="24"/>
      <c r="P283" s="24"/>
      <c r="Q283" s="24"/>
      <c r="R283" s="24"/>
      <c r="S283" s="24"/>
      <c r="T283" s="24"/>
      <c r="U283" s="24"/>
      <c r="V283" s="24"/>
      <c r="W283" s="24"/>
    </row>
    <row r="284" spans="11:23">
      <c r="K284" s="24"/>
      <c r="L284" s="24"/>
      <c r="M284" s="24"/>
      <c r="N284" s="24"/>
      <c r="O284" s="24"/>
      <c r="P284" s="24"/>
      <c r="Q284" s="24"/>
      <c r="R284" s="24"/>
      <c r="S284" s="24"/>
      <c r="T284" s="24"/>
      <c r="U284" s="24"/>
      <c r="V284" s="24"/>
      <c r="W284" s="24"/>
    </row>
    <row r="285" spans="11:23">
      <c r="K285" s="24"/>
      <c r="L285" s="24"/>
      <c r="M285" s="24"/>
      <c r="N285" s="24"/>
      <c r="O285" s="24"/>
      <c r="P285" s="24"/>
      <c r="Q285" s="24"/>
      <c r="R285" s="24"/>
      <c r="S285" s="24"/>
      <c r="T285" s="24"/>
      <c r="U285" s="24"/>
      <c r="V285" s="24"/>
      <c r="W285" s="24"/>
    </row>
    <row r="286" spans="11:23">
      <c r="K286" s="24"/>
      <c r="L286" s="24"/>
      <c r="M286" s="24"/>
      <c r="N286" s="24"/>
      <c r="O286" s="24"/>
      <c r="P286" s="24"/>
      <c r="Q286" s="24"/>
      <c r="R286" s="24"/>
      <c r="S286" s="24"/>
      <c r="T286" s="24"/>
      <c r="U286" s="24"/>
      <c r="V286" s="24"/>
      <c r="W286" s="24"/>
    </row>
    <row r="287" spans="11:23">
      <c r="K287" s="24"/>
      <c r="L287" s="24"/>
      <c r="M287" s="24"/>
      <c r="N287" s="24"/>
      <c r="O287" s="24"/>
      <c r="P287" s="24"/>
      <c r="Q287" s="24"/>
      <c r="R287" s="24"/>
      <c r="S287" s="24"/>
      <c r="T287" s="24"/>
      <c r="U287" s="24"/>
      <c r="V287" s="24"/>
      <c r="W287" s="24"/>
    </row>
    <row r="288" spans="11:23">
      <c r="K288" s="24"/>
      <c r="L288" s="24"/>
      <c r="M288" s="24"/>
      <c r="N288" s="24"/>
      <c r="O288" s="24"/>
      <c r="P288" s="24"/>
      <c r="Q288" s="24"/>
      <c r="R288" s="24"/>
      <c r="S288" s="24"/>
      <c r="T288" s="24"/>
      <c r="U288" s="24"/>
      <c r="V288" s="24"/>
      <c r="W288" s="24"/>
    </row>
    <row r="289" spans="11:23">
      <c r="K289" s="24"/>
      <c r="L289" s="24"/>
      <c r="M289" s="24"/>
      <c r="N289" s="24"/>
      <c r="O289" s="24"/>
      <c r="P289" s="24"/>
      <c r="Q289" s="24"/>
      <c r="R289" s="24"/>
      <c r="S289" s="24"/>
      <c r="T289" s="24"/>
      <c r="U289" s="24"/>
      <c r="V289" s="24"/>
      <c r="W289" s="24"/>
    </row>
    <row r="290" spans="11:23">
      <c r="K290" s="24"/>
      <c r="L290" s="24"/>
      <c r="M290" s="24"/>
      <c r="N290" s="24"/>
      <c r="O290" s="24"/>
      <c r="P290" s="24"/>
      <c r="Q290" s="24"/>
      <c r="R290" s="24"/>
      <c r="S290" s="24"/>
      <c r="T290" s="24"/>
      <c r="U290" s="24"/>
      <c r="V290" s="24"/>
      <c r="W290" s="24"/>
    </row>
    <row r="291" spans="11:23">
      <c r="K291" s="24"/>
      <c r="L291" s="24"/>
      <c r="M291" s="24"/>
      <c r="N291" s="24"/>
      <c r="O291" s="24"/>
      <c r="P291" s="24"/>
      <c r="Q291" s="24"/>
      <c r="R291" s="24"/>
      <c r="S291" s="24"/>
      <c r="T291" s="24"/>
      <c r="U291" s="24"/>
      <c r="V291" s="24"/>
      <c r="W291" s="24"/>
    </row>
    <row r="292" spans="11:23">
      <c r="K292" s="24"/>
      <c r="L292" s="24"/>
      <c r="M292" s="24"/>
      <c r="N292" s="24"/>
      <c r="O292" s="24"/>
      <c r="P292" s="24"/>
      <c r="Q292" s="24"/>
      <c r="R292" s="24"/>
      <c r="S292" s="24"/>
      <c r="T292" s="24"/>
      <c r="U292" s="24"/>
      <c r="V292" s="24"/>
      <c r="W292" s="24"/>
    </row>
    <row r="293" spans="11:23">
      <c r="K293" s="24"/>
      <c r="L293" s="24"/>
      <c r="M293" s="24"/>
      <c r="N293" s="24"/>
      <c r="O293" s="24"/>
      <c r="P293" s="24"/>
      <c r="Q293" s="24"/>
      <c r="R293" s="24"/>
      <c r="S293" s="24"/>
      <c r="T293" s="24"/>
      <c r="U293" s="24"/>
      <c r="V293" s="24"/>
      <c r="W293" s="24"/>
    </row>
    <row r="294" spans="11:23">
      <c r="K294" s="24"/>
      <c r="L294" s="24"/>
      <c r="M294" s="24"/>
      <c r="N294" s="24"/>
      <c r="O294" s="24"/>
      <c r="P294" s="24"/>
      <c r="Q294" s="24"/>
      <c r="R294" s="24"/>
      <c r="S294" s="24"/>
      <c r="T294" s="24"/>
      <c r="U294" s="24"/>
      <c r="V294" s="24"/>
      <c r="W294" s="24"/>
    </row>
    <row r="295" spans="11:23">
      <c r="K295" s="24"/>
      <c r="L295" s="24"/>
      <c r="M295" s="24"/>
      <c r="N295" s="24"/>
      <c r="O295" s="24"/>
      <c r="P295" s="24"/>
      <c r="Q295" s="24"/>
      <c r="R295" s="24"/>
      <c r="S295" s="24"/>
      <c r="T295" s="24"/>
      <c r="U295" s="24"/>
      <c r="V295" s="24"/>
      <c r="W295" s="24"/>
    </row>
    <row r="296" spans="11:23">
      <c r="K296" s="24"/>
      <c r="L296" s="24"/>
      <c r="M296" s="24"/>
      <c r="N296" s="24"/>
      <c r="O296" s="24"/>
      <c r="P296" s="24"/>
      <c r="Q296" s="24"/>
      <c r="R296" s="24"/>
      <c r="S296" s="24"/>
      <c r="T296" s="24"/>
      <c r="U296" s="24"/>
      <c r="V296" s="24"/>
      <c r="W296" s="24"/>
    </row>
    <row r="297" spans="11:23">
      <c r="K297" s="24"/>
      <c r="L297" s="24"/>
      <c r="M297" s="24"/>
      <c r="N297" s="24"/>
      <c r="O297" s="24"/>
      <c r="P297" s="24"/>
      <c r="Q297" s="24"/>
      <c r="R297" s="24"/>
      <c r="S297" s="24"/>
      <c r="T297" s="24"/>
      <c r="U297" s="24"/>
      <c r="V297" s="24"/>
      <c r="W297" s="24"/>
    </row>
    <row r="298" spans="11:23">
      <c r="K298" s="24"/>
      <c r="L298" s="24"/>
      <c r="M298" s="24"/>
      <c r="N298" s="24"/>
      <c r="O298" s="24"/>
      <c r="P298" s="24"/>
      <c r="Q298" s="24"/>
      <c r="R298" s="24"/>
      <c r="S298" s="24"/>
      <c r="T298" s="24"/>
      <c r="U298" s="24"/>
      <c r="V298" s="24"/>
      <c r="W298" s="24"/>
    </row>
    <row r="299" spans="11:23">
      <c r="K299" s="24"/>
      <c r="L299" s="24"/>
      <c r="M299" s="24"/>
      <c r="N299" s="24"/>
      <c r="O299" s="24"/>
      <c r="P299" s="24"/>
      <c r="Q299" s="24"/>
      <c r="R299" s="24"/>
      <c r="S299" s="24"/>
      <c r="T299" s="24"/>
      <c r="U299" s="24"/>
      <c r="V299" s="24"/>
      <c r="W299" s="24"/>
    </row>
    <row r="300" spans="11:23">
      <c r="K300" s="24"/>
      <c r="L300" s="24"/>
      <c r="M300" s="24"/>
      <c r="N300" s="24"/>
      <c r="O300" s="24"/>
      <c r="P300" s="24"/>
      <c r="Q300" s="24"/>
      <c r="R300" s="24"/>
      <c r="S300" s="24"/>
      <c r="T300" s="24"/>
      <c r="U300" s="24"/>
      <c r="V300" s="24"/>
      <c r="W300" s="24"/>
    </row>
    <row r="301" spans="11:23">
      <c r="K301" s="24"/>
      <c r="L301" s="24"/>
      <c r="M301" s="24"/>
      <c r="N301" s="24"/>
      <c r="O301" s="24"/>
      <c r="P301" s="24"/>
      <c r="Q301" s="24"/>
      <c r="R301" s="24"/>
      <c r="S301" s="24"/>
      <c r="T301" s="24"/>
      <c r="U301" s="24"/>
      <c r="V301" s="24"/>
      <c r="W301" s="24"/>
    </row>
    <row r="302" spans="11:23">
      <c r="K302" s="24"/>
      <c r="L302" s="24"/>
      <c r="M302" s="24"/>
      <c r="N302" s="24"/>
      <c r="O302" s="24"/>
      <c r="P302" s="24"/>
      <c r="Q302" s="24"/>
      <c r="R302" s="24"/>
      <c r="S302" s="24"/>
      <c r="T302" s="24"/>
      <c r="U302" s="24"/>
      <c r="V302" s="24"/>
      <c r="W302" s="24"/>
    </row>
    <row r="303" spans="11:23">
      <c r="K303" s="24"/>
      <c r="L303" s="24"/>
      <c r="M303" s="24"/>
      <c r="N303" s="24"/>
      <c r="O303" s="24"/>
      <c r="P303" s="24"/>
      <c r="Q303" s="24"/>
      <c r="R303" s="24"/>
      <c r="S303" s="24"/>
      <c r="T303" s="24"/>
      <c r="U303" s="24"/>
      <c r="V303" s="24"/>
      <c r="W303" s="24"/>
    </row>
    <row r="304" spans="11:23">
      <c r="K304" s="24"/>
      <c r="L304" s="24"/>
      <c r="M304" s="24"/>
      <c r="N304" s="24"/>
      <c r="O304" s="24"/>
      <c r="P304" s="24"/>
      <c r="Q304" s="24"/>
      <c r="R304" s="24"/>
      <c r="S304" s="24"/>
      <c r="T304" s="24"/>
      <c r="U304" s="24"/>
      <c r="V304" s="24"/>
      <c r="W304" s="24"/>
    </row>
    <row r="305" spans="11:23">
      <c r="K305" s="24"/>
      <c r="L305" s="24"/>
      <c r="M305" s="24"/>
      <c r="N305" s="24"/>
      <c r="O305" s="24"/>
      <c r="P305" s="24"/>
      <c r="Q305" s="24"/>
      <c r="R305" s="24"/>
      <c r="S305" s="24"/>
      <c r="T305" s="24"/>
      <c r="U305" s="24"/>
      <c r="V305" s="24"/>
      <c r="W305" s="24"/>
    </row>
    <row r="306" spans="11:23">
      <c r="K306" s="24"/>
      <c r="L306" s="24"/>
      <c r="M306" s="24"/>
      <c r="N306" s="24"/>
      <c r="O306" s="24"/>
      <c r="P306" s="24"/>
      <c r="Q306" s="24"/>
      <c r="R306" s="24"/>
      <c r="S306" s="24"/>
      <c r="T306" s="24"/>
      <c r="U306" s="24"/>
      <c r="V306" s="24"/>
      <c r="W306" s="24"/>
    </row>
    <row r="307" spans="11:23">
      <c r="K307" s="24"/>
      <c r="L307" s="24"/>
      <c r="M307" s="24"/>
      <c r="N307" s="24"/>
      <c r="O307" s="24"/>
      <c r="P307" s="24"/>
      <c r="Q307" s="24"/>
      <c r="R307" s="24"/>
      <c r="S307" s="24"/>
      <c r="T307" s="24"/>
      <c r="U307" s="24"/>
      <c r="V307" s="24"/>
      <c r="W307" s="24"/>
    </row>
    <row r="308" spans="11:23">
      <c r="K308" s="24"/>
      <c r="L308" s="24"/>
      <c r="M308" s="24"/>
      <c r="N308" s="24"/>
      <c r="O308" s="24"/>
      <c r="P308" s="24"/>
      <c r="Q308" s="24"/>
      <c r="R308" s="24"/>
      <c r="S308" s="24"/>
      <c r="T308" s="24"/>
      <c r="U308" s="24"/>
      <c r="V308" s="24"/>
      <c r="W308" s="24"/>
    </row>
    <row r="309" spans="11:23">
      <c r="K309" s="24"/>
      <c r="L309" s="24"/>
      <c r="M309" s="24"/>
      <c r="N309" s="24"/>
      <c r="O309" s="24"/>
      <c r="P309" s="24"/>
      <c r="Q309" s="24"/>
      <c r="R309" s="24"/>
      <c r="S309" s="24"/>
      <c r="T309" s="24"/>
      <c r="U309" s="24"/>
      <c r="V309" s="24"/>
      <c r="W309" s="24"/>
    </row>
    <row r="310" spans="11:23">
      <c r="K310" s="24"/>
      <c r="L310" s="24"/>
      <c r="M310" s="24"/>
      <c r="N310" s="24"/>
      <c r="O310" s="24"/>
      <c r="P310" s="24"/>
      <c r="Q310" s="24"/>
      <c r="R310" s="24"/>
      <c r="S310" s="24"/>
      <c r="T310" s="24"/>
      <c r="U310" s="24"/>
      <c r="V310" s="24"/>
      <c r="W310" s="24"/>
    </row>
    <row r="311" spans="11:23">
      <c r="K311" s="24"/>
      <c r="L311" s="24"/>
      <c r="M311" s="24"/>
      <c r="N311" s="24"/>
      <c r="O311" s="24"/>
      <c r="P311" s="24"/>
      <c r="Q311" s="24"/>
      <c r="R311" s="24"/>
      <c r="S311" s="24"/>
      <c r="T311" s="24"/>
      <c r="U311" s="24"/>
      <c r="V311" s="24"/>
      <c r="W311" s="24"/>
    </row>
    <row r="312" spans="11:23">
      <c r="K312" s="24"/>
      <c r="L312" s="24"/>
      <c r="M312" s="24"/>
      <c r="N312" s="24"/>
      <c r="O312" s="24"/>
      <c r="P312" s="24"/>
      <c r="Q312" s="24"/>
      <c r="R312" s="24"/>
      <c r="S312" s="24"/>
      <c r="T312" s="24"/>
      <c r="U312" s="24"/>
      <c r="V312" s="24"/>
      <c r="W312" s="24"/>
    </row>
    <row r="313" spans="11:23">
      <c r="K313" s="24"/>
      <c r="L313" s="24"/>
      <c r="M313" s="24"/>
      <c r="N313" s="24"/>
      <c r="O313" s="24"/>
      <c r="P313" s="24"/>
      <c r="Q313" s="24"/>
      <c r="R313" s="24"/>
      <c r="S313" s="24"/>
      <c r="T313" s="24"/>
      <c r="U313" s="24"/>
      <c r="V313" s="24"/>
      <c r="W313" s="24"/>
    </row>
    <row r="314" spans="11:23">
      <c r="K314" s="24"/>
      <c r="L314" s="24"/>
      <c r="M314" s="24"/>
      <c r="N314" s="24"/>
      <c r="O314" s="24"/>
      <c r="P314" s="24"/>
      <c r="Q314" s="24"/>
      <c r="R314" s="24"/>
      <c r="S314" s="24"/>
      <c r="T314" s="24"/>
      <c r="U314" s="24"/>
      <c r="V314" s="24"/>
      <c r="W314" s="24"/>
    </row>
    <row r="315" spans="11:23">
      <c r="K315" s="24"/>
      <c r="L315" s="24"/>
      <c r="M315" s="24"/>
      <c r="N315" s="24"/>
      <c r="O315" s="24"/>
      <c r="P315" s="24"/>
      <c r="Q315" s="24"/>
      <c r="R315" s="24"/>
      <c r="S315" s="24"/>
      <c r="T315" s="24"/>
      <c r="U315" s="24"/>
      <c r="V315" s="24"/>
      <c r="W315" s="24"/>
    </row>
    <row r="316" spans="11:23">
      <c r="K316" s="24"/>
      <c r="L316" s="24"/>
      <c r="M316" s="24"/>
      <c r="N316" s="24"/>
      <c r="O316" s="24"/>
      <c r="P316" s="24"/>
      <c r="Q316" s="24"/>
      <c r="R316" s="24"/>
      <c r="S316" s="24"/>
      <c r="T316" s="24"/>
      <c r="U316" s="24"/>
      <c r="V316" s="24"/>
      <c r="W316" s="24"/>
    </row>
    <row r="317" spans="11:23">
      <c r="K317" s="24"/>
      <c r="L317" s="24"/>
      <c r="M317" s="24"/>
      <c r="N317" s="24"/>
      <c r="O317" s="24"/>
      <c r="P317" s="24"/>
      <c r="Q317" s="24"/>
      <c r="R317" s="24"/>
      <c r="S317" s="24"/>
      <c r="T317" s="24"/>
      <c r="U317" s="24"/>
      <c r="V317" s="24"/>
      <c r="W317" s="24"/>
    </row>
    <row r="318" spans="11:23">
      <c r="K318" s="24"/>
      <c r="L318" s="24"/>
      <c r="M318" s="24"/>
      <c r="N318" s="24"/>
      <c r="O318" s="24"/>
      <c r="P318" s="24"/>
      <c r="Q318" s="24"/>
      <c r="R318" s="24"/>
      <c r="S318" s="24"/>
      <c r="T318" s="24"/>
      <c r="U318" s="24"/>
      <c r="V318" s="24"/>
      <c r="W318" s="24"/>
    </row>
    <row r="319" spans="11:23">
      <c r="K319" s="24"/>
      <c r="L319" s="24"/>
      <c r="M319" s="24"/>
      <c r="N319" s="24"/>
      <c r="O319" s="24"/>
      <c r="P319" s="24"/>
      <c r="Q319" s="24"/>
      <c r="R319" s="24"/>
      <c r="S319" s="24"/>
      <c r="T319" s="24"/>
      <c r="U319" s="24"/>
      <c r="V319" s="24"/>
      <c r="W319" s="24"/>
    </row>
    <row r="320" spans="11:23">
      <c r="K320" s="24"/>
      <c r="L320" s="24"/>
      <c r="M320" s="24"/>
      <c r="N320" s="24"/>
      <c r="O320" s="24"/>
      <c r="P320" s="24"/>
      <c r="Q320" s="24"/>
      <c r="R320" s="24"/>
      <c r="S320" s="24"/>
      <c r="T320" s="24"/>
      <c r="U320" s="24"/>
      <c r="V320" s="24"/>
      <c r="W320" s="24"/>
    </row>
    <row r="321" spans="11:23">
      <c r="K321" s="24"/>
      <c r="L321" s="24"/>
      <c r="M321" s="24"/>
      <c r="N321" s="24"/>
      <c r="O321" s="24"/>
      <c r="P321" s="24"/>
      <c r="Q321" s="24"/>
      <c r="R321" s="24"/>
      <c r="S321" s="24"/>
      <c r="T321" s="24"/>
      <c r="U321" s="24"/>
      <c r="V321" s="24"/>
      <c r="W321" s="24"/>
    </row>
    <row r="322" spans="11:23">
      <c r="K322" s="24"/>
      <c r="L322" s="24"/>
      <c r="M322" s="24"/>
      <c r="N322" s="24"/>
      <c r="O322" s="24"/>
      <c r="P322" s="24"/>
      <c r="Q322" s="24"/>
      <c r="R322" s="24"/>
      <c r="S322" s="24"/>
      <c r="T322" s="24"/>
      <c r="U322" s="24"/>
      <c r="V322" s="24"/>
      <c r="W322" s="24"/>
    </row>
    <row r="323" spans="11:23">
      <c r="K323" s="24"/>
      <c r="L323" s="24"/>
      <c r="M323" s="24"/>
      <c r="N323" s="24"/>
      <c r="O323" s="24"/>
      <c r="P323" s="24"/>
      <c r="Q323" s="24"/>
      <c r="R323" s="24"/>
      <c r="S323" s="24"/>
      <c r="T323" s="24"/>
      <c r="U323" s="24"/>
      <c r="V323" s="24"/>
      <c r="W323" s="24"/>
    </row>
    <row r="324" spans="11:23">
      <c r="K324" s="24"/>
      <c r="L324" s="24"/>
      <c r="M324" s="24"/>
      <c r="N324" s="24"/>
      <c r="O324" s="24"/>
      <c r="P324" s="24"/>
      <c r="Q324" s="24"/>
      <c r="R324" s="24"/>
      <c r="S324" s="24"/>
      <c r="T324" s="24"/>
      <c r="U324" s="24"/>
      <c r="V324" s="24"/>
      <c r="W324" s="24"/>
    </row>
    <row r="325" spans="11:23">
      <c r="K325" s="24"/>
      <c r="L325" s="24"/>
      <c r="M325" s="24"/>
      <c r="N325" s="24"/>
      <c r="O325" s="24"/>
      <c r="P325" s="24"/>
      <c r="Q325" s="24"/>
      <c r="R325" s="24"/>
      <c r="S325" s="24"/>
      <c r="T325" s="24"/>
      <c r="U325" s="24"/>
      <c r="V325" s="24"/>
      <c r="W325" s="24"/>
    </row>
    <row r="326" spans="11:23">
      <c r="K326" s="24"/>
      <c r="L326" s="24"/>
      <c r="M326" s="24"/>
      <c r="N326" s="24"/>
      <c r="O326" s="24"/>
      <c r="P326" s="24"/>
      <c r="Q326" s="24"/>
      <c r="R326" s="24"/>
      <c r="S326" s="24"/>
      <c r="T326" s="24"/>
      <c r="U326" s="24"/>
      <c r="V326" s="24"/>
      <c r="W326" s="24"/>
    </row>
    <row r="327" spans="11:23">
      <c r="K327" s="24"/>
      <c r="L327" s="24"/>
      <c r="M327" s="24"/>
      <c r="N327" s="24"/>
      <c r="O327" s="24"/>
      <c r="P327" s="24"/>
      <c r="Q327" s="24"/>
      <c r="R327" s="24"/>
      <c r="S327" s="24"/>
      <c r="T327" s="24"/>
      <c r="U327" s="24"/>
      <c r="V327" s="24"/>
      <c r="W327" s="24"/>
    </row>
    <row r="328" spans="11:23">
      <c r="K328" s="24"/>
      <c r="L328" s="24"/>
      <c r="M328" s="24"/>
      <c r="N328" s="24"/>
      <c r="O328" s="24"/>
      <c r="P328" s="24"/>
      <c r="Q328" s="24"/>
      <c r="R328" s="24"/>
      <c r="S328" s="24"/>
      <c r="T328" s="24"/>
      <c r="U328" s="24"/>
      <c r="V328" s="24"/>
      <c r="W328" s="24"/>
    </row>
    <row r="329" spans="11:23">
      <c r="K329" s="24"/>
      <c r="L329" s="24"/>
      <c r="M329" s="24"/>
      <c r="N329" s="24"/>
      <c r="O329" s="24"/>
      <c r="P329" s="24"/>
      <c r="Q329" s="24"/>
      <c r="R329" s="24"/>
      <c r="S329" s="24"/>
      <c r="T329" s="24"/>
      <c r="U329" s="24"/>
      <c r="V329" s="24"/>
      <c r="W329" s="24"/>
    </row>
    <row r="330" spans="11:23">
      <c r="K330" s="24"/>
      <c r="L330" s="24"/>
      <c r="M330" s="24"/>
      <c r="N330" s="24"/>
      <c r="O330" s="24"/>
      <c r="P330" s="24"/>
      <c r="Q330" s="24"/>
      <c r="R330" s="24"/>
      <c r="S330" s="24"/>
      <c r="T330" s="24"/>
      <c r="U330" s="24"/>
      <c r="V330" s="24"/>
      <c r="W330" s="24"/>
    </row>
    <row r="331" spans="11:23">
      <c r="K331" s="24"/>
      <c r="L331" s="24"/>
      <c r="M331" s="24"/>
      <c r="N331" s="24"/>
      <c r="O331" s="24"/>
      <c r="P331" s="24"/>
      <c r="Q331" s="24"/>
      <c r="R331" s="24"/>
      <c r="S331" s="24"/>
      <c r="T331" s="24"/>
      <c r="U331" s="24"/>
      <c r="V331" s="24"/>
      <c r="W331" s="24"/>
    </row>
    <row r="332" spans="11:23">
      <c r="K332" s="24"/>
      <c r="L332" s="24"/>
      <c r="M332" s="24"/>
      <c r="N332" s="24"/>
      <c r="O332" s="24"/>
      <c r="P332" s="24"/>
      <c r="Q332" s="24"/>
      <c r="R332" s="24"/>
      <c r="S332" s="24"/>
      <c r="T332" s="24"/>
      <c r="U332" s="24"/>
      <c r="V332" s="24"/>
      <c r="W332" s="24"/>
    </row>
    <row r="333" spans="11:23">
      <c r="K333" s="24"/>
      <c r="L333" s="24"/>
      <c r="M333" s="24"/>
      <c r="N333" s="24"/>
      <c r="O333" s="24"/>
      <c r="P333" s="24"/>
      <c r="Q333" s="24"/>
      <c r="R333" s="24"/>
      <c r="S333" s="24"/>
      <c r="T333" s="24"/>
      <c r="U333" s="24"/>
      <c r="V333" s="24"/>
      <c r="W333" s="24"/>
    </row>
    <row r="334" spans="11:23">
      <c r="K334" s="24"/>
      <c r="L334" s="24"/>
      <c r="M334" s="24"/>
      <c r="N334" s="24"/>
      <c r="O334" s="24"/>
      <c r="P334" s="24"/>
      <c r="Q334" s="24"/>
      <c r="R334" s="24"/>
      <c r="S334" s="24"/>
      <c r="T334" s="24"/>
      <c r="U334" s="24"/>
      <c r="V334" s="24"/>
      <c r="W334" s="24"/>
    </row>
    <row r="335" spans="11:23">
      <c r="K335" s="24"/>
      <c r="L335" s="24"/>
      <c r="M335" s="24"/>
      <c r="N335" s="24"/>
      <c r="O335" s="24"/>
      <c r="P335" s="24"/>
      <c r="Q335" s="24"/>
      <c r="R335" s="24"/>
      <c r="S335" s="24"/>
      <c r="T335" s="24"/>
      <c r="U335" s="24"/>
      <c r="V335" s="24"/>
      <c r="W335" s="24"/>
    </row>
    <row r="336" spans="11:23">
      <c r="K336" s="24"/>
      <c r="L336" s="24"/>
      <c r="M336" s="24"/>
      <c r="N336" s="24"/>
      <c r="O336" s="24"/>
      <c r="P336" s="24"/>
      <c r="Q336" s="24"/>
      <c r="R336" s="24"/>
      <c r="S336" s="24"/>
      <c r="T336" s="24"/>
      <c r="U336" s="24"/>
      <c r="V336" s="24"/>
      <c r="W336" s="24"/>
    </row>
    <row r="337" spans="11:23">
      <c r="K337" s="24"/>
      <c r="L337" s="24"/>
      <c r="M337" s="24"/>
      <c r="N337" s="24"/>
      <c r="O337" s="24"/>
      <c r="P337" s="24"/>
      <c r="Q337" s="24"/>
      <c r="R337" s="24"/>
      <c r="S337" s="24"/>
      <c r="T337" s="24"/>
      <c r="U337" s="24"/>
      <c r="V337" s="24"/>
      <c r="W337" s="24"/>
    </row>
    <row r="338" spans="11:23">
      <c r="K338" s="24"/>
      <c r="L338" s="24"/>
      <c r="M338" s="24"/>
      <c r="N338" s="24"/>
      <c r="O338" s="24"/>
      <c r="P338" s="24"/>
      <c r="Q338" s="24"/>
      <c r="R338" s="24"/>
      <c r="S338" s="24"/>
      <c r="T338" s="24"/>
      <c r="U338" s="24"/>
      <c r="V338" s="24"/>
      <c r="W338" s="24"/>
    </row>
    <row r="339" spans="11:23">
      <c r="K339" s="24"/>
      <c r="L339" s="24"/>
      <c r="M339" s="24"/>
      <c r="N339" s="24"/>
      <c r="O339" s="24"/>
      <c r="P339" s="24"/>
      <c r="Q339" s="24"/>
      <c r="R339" s="24"/>
      <c r="S339" s="24"/>
      <c r="T339" s="24"/>
      <c r="U339" s="24"/>
      <c r="V339" s="24"/>
      <c r="W339" s="24"/>
    </row>
    <row r="340" spans="11:23">
      <c r="K340" s="24"/>
      <c r="L340" s="24"/>
      <c r="M340" s="24"/>
      <c r="N340" s="24"/>
      <c r="O340" s="24"/>
      <c r="P340" s="24"/>
      <c r="Q340" s="24"/>
      <c r="R340" s="24"/>
      <c r="S340" s="24"/>
      <c r="T340" s="24"/>
      <c r="U340" s="24"/>
      <c r="V340" s="24"/>
      <c r="W340" s="24"/>
    </row>
    <row r="341" spans="11:23">
      <c r="K341" s="24"/>
      <c r="L341" s="24"/>
      <c r="M341" s="24"/>
      <c r="N341" s="24"/>
      <c r="O341" s="24"/>
      <c r="P341" s="24"/>
      <c r="Q341" s="24"/>
      <c r="R341" s="24"/>
      <c r="S341" s="24"/>
      <c r="T341" s="24"/>
      <c r="U341" s="24"/>
      <c r="V341" s="24"/>
      <c r="W341" s="24"/>
    </row>
    <row r="342" spans="11:23">
      <c r="K342" s="24"/>
      <c r="L342" s="24"/>
      <c r="M342" s="24"/>
      <c r="N342" s="24"/>
      <c r="O342" s="24"/>
      <c r="P342" s="24"/>
      <c r="Q342" s="24"/>
      <c r="R342" s="24"/>
      <c r="S342" s="24"/>
      <c r="T342" s="24"/>
      <c r="U342" s="24"/>
      <c r="V342" s="24"/>
      <c r="W342" s="24"/>
    </row>
    <row r="343" spans="11:23">
      <c r="K343" s="24"/>
      <c r="L343" s="24"/>
      <c r="M343" s="24"/>
      <c r="N343" s="24"/>
      <c r="O343" s="24"/>
      <c r="P343" s="24"/>
      <c r="Q343" s="24"/>
      <c r="R343" s="24"/>
      <c r="S343" s="24"/>
      <c r="T343" s="24"/>
      <c r="U343" s="24"/>
      <c r="V343" s="24"/>
      <c r="W343" s="24"/>
    </row>
    <row r="344" spans="11:23">
      <c r="K344" s="24"/>
      <c r="L344" s="24"/>
      <c r="M344" s="24"/>
      <c r="N344" s="24"/>
      <c r="O344" s="24"/>
      <c r="P344" s="24"/>
      <c r="Q344" s="24"/>
      <c r="R344" s="24"/>
      <c r="S344" s="24"/>
      <c r="T344" s="24"/>
      <c r="U344" s="24"/>
      <c r="V344" s="24"/>
      <c r="W344" s="24"/>
    </row>
    <row r="345" spans="11:23">
      <c r="K345" s="24"/>
      <c r="L345" s="24"/>
      <c r="M345" s="24"/>
      <c r="N345" s="24"/>
      <c r="O345" s="24"/>
      <c r="P345" s="24"/>
      <c r="Q345" s="24"/>
      <c r="R345" s="24"/>
      <c r="S345" s="24"/>
      <c r="T345" s="24"/>
      <c r="U345" s="24"/>
      <c r="V345" s="24"/>
      <c r="W345" s="24"/>
    </row>
    <row r="346" spans="11:23">
      <c r="K346" s="24"/>
      <c r="L346" s="24"/>
      <c r="M346" s="24"/>
      <c r="N346" s="24"/>
      <c r="O346" s="24"/>
      <c r="P346" s="24"/>
      <c r="Q346" s="24"/>
      <c r="R346" s="24"/>
      <c r="S346" s="24"/>
      <c r="T346" s="24"/>
      <c r="U346" s="24"/>
      <c r="V346" s="24"/>
      <c r="W346" s="24"/>
    </row>
    <row r="347" spans="11:23">
      <c r="K347" s="24"/>
      <c r="L347" s="24"/>
      <c r="M347" s="24"/>
      <c r="N347" s="24"/>
      <c r="O347" s="24"/>
      <c r="P347" s="24"/>
      <c r="Q347" s="24"/>
      <c r="R347" s="24"/>
      <c r="S347" s="24"/>
      <c r="T347" s="24"/>
      <c r="U347" s="24"/>
      <c r="V347" s="24"/>
      <c r="W347" s="24"/>
    </row>
    <row r="348" spans="11:23">
      <c r="K348" s="24"/>
      <c r="L348" s="24"/>
      <c r="M348" s="24"/>
      <c r="N348" s="24"/>
      <c r="O348" s="24"/>
      <c r="P348" s="24"/>
      <c r="Q348" s="24"/>
      <c r="R348" s="24"/>
      <c r="S348" s="24"/>
      <c r="T348" s="24"/>
      <c r="U348" s="24"/>
      <c r="V348" s="24"/>
      <c r="W348" s="24"/>
    </row>
    <row r="349" spans="11:23">
      <c r="K349" s="24"/>
      <c r="L349" s="24"/>
      <c r="M349" s="24"/>
      <c r="N349" s="24"/>
      <c r="O349" s="24"/>
      <c r="P349" s="24"/>
      <c r="Q349" s="24"/>
      <c r="R349" s="24"/>
      <c r="S349" s="24"/>
      <c r="T349" s="24"/>
      <c r="U349" s="24"/>
      <c r="V349" s="24"/>
      <c r="W349" s="24"/>
    </row>
    <row r="350" spans="11:23">
      <c r="K350" s="24"/>
      <c r="L350" s="24"/>
      <c r="M350" s="24"/>
      <c r="N350" s="24"/>
      <c r="O350" s="24"/>
      <c r="P350" s="24"/>
      <c r="Q350" s="24"/>
      <c r="R350" s="24"/>
      <c r="S350" s="24"/>
      <c r="T350" s="24"/>
      <c r="U350" s="24"/>
      <c r="V350" s="24"/>
      <c r="W350" s="24"/>
    </row>
    <row r="351" spans="11:23">
      <c r="K351" s="24"/>
      <c r="L351" s="24"/>
      <c r="M351" s="24"/>
      <c r="N351" s="24"/>
      <c r="O351" s="24"/>
      <c r="P351" s="24"/>
      <c r="Q351" s="24"/>
      <c r="R351" s="24"/>
      <c r="S351" s="24"/>
      <c r="T351" s="24"/>
      <c r="U351" s="24"/>
      <c r="V351" s="24"/>
      <c r="W351" s="24"/>
    </row>
    <row r="352" spans="11:23">
      <c r="K352" s="24"/>
      <c r="L352" s="24"/>
      <c r="M352" s="24"/>
      <c r="N352" s="24"/>
      <c r="O352" s="24"/>
      <c r="P352" s="24"/>
      <c r="Q352" s="24"/>
      <c r="R352" s="24"/>
      <c r="S352" s="24"/>
      <c r="T352" s="24"/>
      <c r="U352" s="24"/>
      <c r="V352" s="24"/>
      <c r="W352" s="24"/>
    </row>
    <row r="353" spans="11:23">
      <c r="K353" s="24"/>
      <c r="L353" s="24"/>
      <c r="M353" s="24"/>
      <c r="N353" s="24"/>
      <c r="O353" s="24"/>
      <c r="P353" s="24"/>
      <c r="Q353" s="24"/>
      <c r="R353" s="24"/>
      <c r="S353" s="24"/>
      <c r="T353" s="24"/>
      <c r="U353" s="24"/>
      <c r="V353" s="24"/>
      <c r="W353" s="24"/>
    </row>
    <row r="354" spans="11:23">
      <c r="K354" s="24"/>
      <c r="L354" s="24"/>
      <c r="M354" s="24"/>
      <c r="N354" s="24"/>
      <c r="O354" s="24"/>
      <c r="P354" s="24"/>
      <c r="Q354" s="24"/>
      <c r="R354" s="24"/>
      <c r="S354" s="24"/>
      <c r="T354" s="24"/>
      <c r="U354" s="24"/>
      <c r="V354" s="24"/>
      <c r="W354" s="24"/>
    </row>
    <row r="355" spans="11:23">
      <c r="K355" s="24"/>
      <c r="L355" s="24"/>
      <c r="M355" s="24"/>
      <c r="N355" s="24"/>
      <c r="O355" s="24"/>
      <c r="P355" s="24"/>
      <c r="Q355" s="24"/>
      <c r="R355" s="24"/>
      <c r="S355" s="24"/>
      <c r="T355" s="24"/>
      <c r="U355" s="24"/>
      <c r="V355" s="24"/>
      <c r="W355" s="24"/>
    </row>
    <row r="356" spans="11:23">
      <c r="K356" s="24"/>
      <c r="L356" s="24"/>
      <c r="M356" s="24"/>
      <c r="N356" s="24"/>
      <c r="O356" s="24"/>
      <c r="P356" s="24"/>
      <c r="Q356" s="24"/>
      <c r="R356" s="24"/>
      <c r="S356" s="24"/>
      <c r="T356" s="24"/>
      <c r="U356" s="24"/>
      <c r="V356" s="24"/>
      <c r="W356" s="24"/>
    </row>
    <row r="357" spans="11:23">
      <c r="K357" s="24"/>
      <c r="L357" s="24"/>
      <c r="M357" s="24"/>
      <c r="N357" s="24"/>
      <c r="O357" s="24"/>
      <c r="P357" s="24"/>
      <c r="Q357" s="24"/>
      <c r="R357" s="24"/>
      <c r="S357" s="24"/>
      <c r="T357" s="24"/>
      <c r="U357" s="24"/>
      <c r="V357" s="24"/>
      <c r="W357" s="24"/>
    </row>
    <row r="358" spans="11:23">
      <c r="K358" s="24"/>
      <c r="L358" s="24"/>
      <c r="M358" s="24"/>
      <c r="N358" s="24"/>
      <c r="O358" s="24"/>
      <c r="P358" s="24"/>
      <c r="Q358" s="24"/>
      <c r="R358" s="24"/>
      <c r="S358" s="24"/>
      <c r="T358" s="24"/>
      <c r="U358" s="24"/>
      <c r="V358" s="24"/>
      <c r="W358" s="24"/>
    </row>
    <row r="359" spans="11:23">
      <c r="K359" s="24"/>
      <c r="L359" s="24"/>
      <c r="M359" s="24"/>
      <c r="N359" s="24"/>
      <c r="O359" s="24"/>
      <c r="P359" s="24"/>
      <c r="Q359" s="24"/>
      <c r="R359" s="24"/>
      <c r="S359" s="24"/>
      <c r="T359" s="24"/>
      <c r="U359" s="24"/>
      <c r="V359" s="24"/>
      <c r="W359" s="24"/>
    </row>
    <row r="360" spans="11:23">
      <c r="K360" s="24"/>
      <c r="L360" s="24"/>
      <c r="M360" s="24"/>
      <c r="N360" s="24"/>
      <c r="O360" s="24"/>
      <c r="P360" s="24"/>
      <c r="Q360" s="24"/>
      <c r="R360" s="24"/>
      <c r="S360" s="24"/>
      <c r="T360" s="24"/>
      <c r="U360" s="24"/>
      <c r="V360" s="24"/>
      <c r="W360" s="24"/>
    </row>
    <row r="361" spans="11:23">
      <c r="K361" s="24"/>
      <c r="L361" s="24"/>
      <c r="M361" s="24"/>
      <c r="N361" s="24"/>
      <c r="O361" s="24"/>
      <c r="P361" s="24"/>
      <c r="Q361" s="24"/>
      <c r="R361" s="24"/>
      <c r="S361" s="24"/>
      <c r="T361" s="24"/>
      <c r="U361" s="24"/>
      <c r="V361" s="24"/>
      <c r="W361" s="24"/>
    </row>
    <row r="362" spans="11:23">
      <c r="K362" s="24"/>
      <c r="L362" s="24"/>
      <c r="M362" s="24"/>
      <c r="N362" s="24"/>
      <c r="O362" s="24"/>
      <c r="P362" s="24"/>
      <c r="Q362" s="24"/>
      <c r="R362" s="24"/>
      <c r="S362" s="24"/>
      <c r="T362" s="24"/>
      <c r="U362" s="24"/>
      <c r="V362" s="24"/>
      <c r="W362" s="24"/>
    </row>
    <row r="363" spans="11:23">
      <c r="K363" s="24"/>
      <c r="L363" s="24"/>
      <c r="M363" s="24"/>
      <c r="N363" s="24"/>
      <c r="O363" s="24"/>
      <c r="P363" s="24"/>
      <c r="Q363" s="24"/>
      <c r="R363" s="24"/>
      <c r="S363" s="24"/>
      <c r="T363" s="24"/>
      <c r="U363" s="24"/>
      <c r="V363" s="24"/>
      <c r="W363" s="24"/>
    </row>
    <row r="364" spans="11:23">
      <c r="K364" s="24"/>
      <c r="L364" s="24"/>
      <c r="M364" s="24"/>
      <c r="N364" s="24"/>
      <c r="O364" s="24"/>
      <c r="P364" s="24"/>
      <c r="Q364" s="24"/>
      <c r="R364" s="24"/>
      <c r="S364" s="24"/>
      <c r="T364" s="24"/>
      <c r="U364" s="24"/>
      <c r="V364" s="24"/>
      <c r="W364" s="24"/>
    </row>
    <row r="365" spans="11:23">
      <c r="K365" s="24"/>
      <c r="L365" s="24"/>
      <c r="M365" s="24"/>
      <c r="N365" s="24"/>
      <c r="O365" s="24"/>
      <c r="P365" s="24"/>
      <c r="Q365" s="24"/>
      <c r="R365" s="24"/>
      <c r="S365" s="24"/>
      <c r="T365" s="24"/>
      <c r="U365" s="24"/>
      <c r="V365" s="24"/>
      <c r="W365" s="24"/>
    </row>
    <row r="366" spans="11:23">
      <c r="K366" s="24"/>
      <c r="L366" s="24"/>
      <c r="M366" s="24"/>
      <c r="N366" s="24"/>
      <c r="O366" s="24"/>
      <c r="P366" s="24"/>
      <c r="Q366" s="24"/>
      <c r="R366" s="24"/>
      <c r="S366" s="24"/>
      <c r="T366" s="24"/>
      <c r="U366" s="24"/>
      <c r="V366" s="24"/>
      <c r="W366" s="24"/>
    </row>
    <row r="367" spans="11:23">
      <c r="K367" s="24"/>
      <c r="L367" s="24"/>
      <c r="M367" s="24"/>
      <c r="N367" s="24"/>
      <c r="O367" s="24"/>
      <c r="P367" s="24"/>
      <c r="Q367" s="24"/>
      <c r="R367" s="24"/>
      <c r="S367" s="24"/>
      <c r="T367" s="24"/>
      <c r="U367" s="24"/>
      <c r="V367" s="24"/>
      <c r="W367" s="24"/>
    </row>
    <row r="368" spans="11:23">
      <c r="K368" s="24"/>
      <c r="L368" s="24"/>
      <c r="M368" s="24"/>
      <c r="N368" s="24"/>
      <c r="O368" s="24"/>
      <c r="P368" s="24"/>
      <c r="Q368" s="24"/>
      <c r="R368" s="24"/>
      <c r="S368" s="24"/>
      <c r="T368" s="24"/>
      <c r="U368" s="24"/>
      <c r="V368" s="24"/>
      <c r="W368" s="24"/>
    </row>
    <row r="369" spans="11:23">
      <c r="K369" s="24"/>
      <c r="L369" s="24"/>
      <c r="M369" s="24"/>
      <c r="N369" s="24"/>
      <c r="O369" s="24"/>
      <c r="P369" s="24"/>
      <c r="Q369" s="24"/>
      <c r="R369" s="24"/>
      <c r="S369" s="24"/>
      <c r="T369" s="24"/>
      <c r="U369" s="24"/>
      <c r="V369" s="24"/>
      <c r="W369" s="24"/>
    </row>
    <row r="370" spans="11:23">
      <c r="K370" s="24"/>
      <c r="L370" s="24"/>
      <c r="M370" s="24"/>
      <c r="N370" s="24"/>
      <c r="O370" s="24"/>
      <c r="P370" s="24"/>
      <c r="Q370" s="24"/>
      <c r="R370" s="24"/>
      <c r="S370" s="24"/>
      <c r="T370" s="24"/>
      <c r="U370" s="24"/>
      <c r="V370" s="24"/>
      <c r="W370" s="24"/>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&amp;L_x000D_&amp;"calibri"&amp;12&amp;B13.5.2. Universidad de Murcia. Evolución de la Oferta, Demanda y Matrícula de nuevo ingreso en Grados según rama de enseñanza, facultad y titulación.&amp;R&amp;"calibri"&amp;10&amp;P</oddHeader>
    <oddFooter>&amp;L&amp;"calibri"&amp;8&amp;I&amp;"-,Cursiva"&amp;8ANUARIO ESTADÍSTICO DE LA REGIÓN DE MURCIA 2019. TOMO I. DATOS REGIONALES&amp;R&amp;"calibri"&amp;8&amp;I13.5. ESTADÍSTICA DE CENTROS Y TITULACIONES UNIVERSITARIAS</oddFooter>
  </headerFooter>
</worksheet>
</file>

<file path=xl/worksheets/sheet33.xml><?xml version="1.0" encoding="utf-8"?>
<worksheet xmlns="http://schemas.openxmlformats.org/spreadsheetml/2006/main" xmlns:r="http://schemas.openxmlformats.org/officeDocument/2006/relationships">
  <dimension ref="A1:M35"/>
  <sheetViews>
    <sheetView topLeftCell="A22" zoomScaleNormal="100" workbookViewId="0">
      <selection activeCell="A4" sqref="A4:M28"/>
    </sheetView>
  </sheetViews>
  <sheetFormatPr baseColWidth="10" defaultRowHeight="15"/>
  <cols>
    <col min="1" max="1" width="53" customWidth="1"/>
    <col min="2" max="2" width="9.28515625" customWidth="1"/>
    <col min="3" max="3" width="8.5703125" customWidth="1"/>
    <col min="4" max="4" width="8.85546875" customWidth="1"/>
    <col min="5" max="5" width="8.5703125" customWidth="1"/>
    <col min="6" max="6" width="8.85546875" customWidth="1"/>
    <col min="7" max="7" width="8.7109375" customWidth="1"/>
    <col min="8" max="8" width="8.42578125" customWidth="1"/>
    <col min="9" max="9" width="8.140625" customWidth="1"/>
    <col min="10" max="10" width="8.5703125" customWidth="1"/>
    <col min="11" max="11" width="12.28515625" customWidth="1"/>
  </cols>
  <sheetData>
    <row r="1" spans="1:13">
      <c r="A1" s="10" t="s">
        <v>513</v>
      </c>
      <c r="L1" s="22" t="s">
        <v>134</v>
      </c>
    </row>
    <row r="2" spans="1:13">
      <c r="A2" s="10"/>
    </row>
    <row r="4" spans="1:13" s="263" customFormat="1" ht="15" customHeight="1">
      <c r="A4" s="261"/>
      <c r="B4" s="147" t="s">
        <v>285</v>
      </c>
      <c r="C4" s="147"/>
      <c r="D4" s="147"/>
      <c r="E4" s="147" t="s">
        <v>286</v>
      </c>
      <c r="F4" s="147"/>
      <c r="G4" s="147"/>
      <c r="H4" s="147" t="s">
        <v>287</v>
      </c>
      <c r="I4" s="147"/>
      <c r="J4" s="147"/>
      <c r="K4" s="262"/>
    </row>
    <row r="5" spans="1:13" s="236" customFormat="1" ht="28.9" customHeight="1">
      <c r="A5" s="264"/>
      <c r="B5" s="265" t="s">
        <v>464</v>
      </c>
      <c r="C5" s="229" t="s">
        <v>465</v>
      </c>
      <c r="D5" s="229" t="s">
        <v>466</v>
      </c>
      <c r="E5" s="265" t="s">
        <v>464</v>
      </c>
      <c r="F5" s="229" t="s">
        <v>465</v>
      </c>
      <c r="G5" s="229" t="s">
        <v>466</v>
      </c>
      <c r="H5" s="265" t="s">
        <v>464</v>
      </c>
      <c r="I5" s="229" t="s">
        <v>465</v>
      </c>
      <c r="J5" s="229" t="s">
        <v>466</v>
      </c>
      <c r="K5" s="266"/>
    </row>
    <row r="6" spans="1:13" ht="18" customHeight="1">
      <c r="A6" s="54" t="s">
        <v>319</v>
      </c>
      <c r="B6" s="55">
        <v>160</v>
      </c>
      <c r="C6" s="55">
        <v>100</v>
      </c>
      <c r="D6" s="55">
        <v>98</v>
      </c>
      <c r="E6" s="55">
        <v>160</v>
      </c>
      <c r="F6" s="55">
        <v>95</v>
      </c>
      <c r="G6" s="55">
        <v>95</v>
      </c>
      <c r="H6" s="55">
        <v>210</v>
      </c>
      <c r="I6" s="55">
        <v>134</v>
      </c>
      <c r="J6" s="55">
        <v>115</v>
      </c>
      <c r="K6" s="174"/>
      <c r="L6" s="46"/>
      <c r="M6" s="46"/>
    </row>
    <row r="7" spans="1:13">
      <c r="A7" s="141" t="s">
        <v>514</v>
      </c>
      <c r="B7" s="137"/>
      <c r="C7" s="137"/>
      <c r="D7" s="137"/>
      <c r="E7" s="137"/>
      <c r="F7" s="137"/>
      <c r="G7" s="137"/>
      <c r="H7" s="137"/>
      <c r="I7" s="137"/>
      <c r="J7" s="137"/>
      <c r="K7" s="24"/>
    </row>
    <row r="8" spans="1:13">
      <c r="A8" s="101" t="s">
        <v>320</v>
      </c>
      <c r="B8" s="53">
        <v>160</v>
      </c>
      <c r="C8" s="53">
        <v>100</v>
      </c>
      <c r="D8" s="53">
        <v>98</v>
      </c>
      <c r="E8" s="53">
        <v>160</v>
      </c>
      <c r="F8" s="53">
        <v>95</v>
      </c>
      <c r="G8" s="53">
        <v>95</v>
      </c>
      <c r="H8" s="53">
        <v>160</v>
      </c>
      <c r="I8" s="53">
        <v>120</v>
      </c>
      <c r="J8" s="53">
        <v>105</v>
      </c>
      <c r="K8" s="24"/>
    </row>
    <row r="9" spans="1:13">
      <c r="A9" s="101" t="s">
        <v>515</v>
      </c>
      <c r="B9" s="53"/>
      <c r="C9" s="53"/>
      <c r="D9" s="53"/>
      <c r="E9" s="53"/>
      <c r="F9" s="53"/>
      <c r="G9" s="53"/>
      <c r="H9" s="53">
        <v>50</v>
      </c>
      <c r="I9" s="53">
        <v>14</v>
      </c>
      <c r="J9" s="53">
        <v>10</v>
      </c>
      <c r="K9" s="24"/>
    </row>
    <row r="10" spans="1:13" ht="15" customHeight="1">
      <c r="A10" s="54" t="s">
        <v>316</v>
      </c>
      <c r="B10" s="55">
        <v>947</v>
      </c>
      <c r="C10" s="55">
        <v>1051</v>
      </c>
      <c r="D10" s="55">
        <v>826</v>
      </c>
      <c r="E10" s="55">
        <v>973</v>
      </c>
      <c r="F10" s="55">
        <v>926</v>
      </c>
      <c r="G10" s="55">
        <v>737</v>
      </c>
      <c r="H10" s="55">
        <v>960</v>
      </c>
      <c r="I10" s="55">
        <v>966</v>
      </c>
      <c r="J10" s="55">
        <v>805</v>
      </c>
      <c r="K10" s="24"/>
    </row>
    <row r="11" spans="1:13" ht="30">
      <c r="A11" s="181" t="s">
        <v>516</v>
      </c>
      <c r="B11" s="137"/>
      <c r="C11" s="137"/>
      <c r="D11" s="137"/>
      <c r="E11" s="137"/>
      <c r="F11" s="137"/>
      <c r="G11" s="137"/>
      <c r="H11" s="137"/>
      <c r="I11" s="137"/>
      <c r="J11" s="137"/>
      <c r="K11" s="24"/>
    </row>
    <row r="12" spans="1:13">
      <c r="A12" s="101" t="s">
        <v>378</v>
      </c>
      <c r="B12" s="53">
        <v>75</v>
      </c>
      <c r="C12" s="53">
        <v>51</v>
      </c>
      <c r="D12" s="53">
        <v>38</v>
      </c>
      <c r="E12" s="53">
        <v>75</v>
      </c>
      <c r="F12" s="53">
        <v>49</v>
      </c>
      <c r="G12" s="53">
        <v>28</v>
      </c>
      <c r="H12" s="53">
        <v>75</v>
      </c>
      <c r="I12" s="53">
        <v>26</v>
      </c>
      <c r="J12" s="53">
        <v>21</v>
      </c>
      <c r="K12" s="24"/>
    </row>
    <row r="13" spans="1:13">
      <c r="A13" s="101" t="s">
        <v>382</v>
      </c>
      <c r="B13" s="53">
        <v>50</v>
      </c>
      <c r="C13" s="53">
        <v>13</v>
      </c>
      <c r="D13" s="53">
        <v>14</v>
      </c>
      <c r="E13" s="53">
        <v>50</v>
      </c>
      <c r="F13" s="53">
        <v>8</v>
      </c>
      <c r="G13" s="53">
        <v>6</v>
      </c>
      <c r="H13" s="53">
        <v>50</v>
      </c>
      <c r="I13" s="53">
        <v>10</v>
      </c>
      <c r="J13" s="53">
        <v>5</v>
      </c>
      <c r="K13" s="24"/>
    </row>
    <row r="14" spans="1:13">
      <c r="A14" s="141" t="s">
        <v>517</v>
      </c>
      <c r="B14" s="137"/>
      <c r="C14" s="137"/>
      <c r="D14" s="137"/>
      <c r="E14" s="137"/>
      <c r="F14" s="137"/>
      <c r="G14" s="137"/>
      <c r="H14" s="137"/>
      <c r="I14" s="137"/>
      <c r="J14" s="137"/>
      <c r="K14" s="24"/>
    </row>
    <row r="15" spans="1:13">
      <c r="A15" s="101" t="s">
        <v>384</v>
      </c>
      <c r="B15" s="53">
        <v>90</v>
      </c>
      <c r="C15" s="53">
        <v>131</v>
      </c>
      <c r="D15" s="53">
        <v>95</v>
      </c>
      <c r="E15" s="53">
        <v>90</v>
      </c>
      <c r="F15" s="53">
        <v>100</v>
      </c>
      <c r="G15" s="53">
        <v>84</v>
      </c>
      <c r="H15" s="53">
        <v>90</v>
      </c>
      <c r="I15" s="53">
        <v>105</v>
      </c>
      <c r="J15" s="53">
        <v>88</v>
      </c>
      <c r="K15" s="24"/>
    </row>
    <row r="16" spans="1:13">
      <c r="A16" s="101" t="s">
        <v>389</v>
      </c>
      <c r="B16" s="53">
        <v>50</v>
      </c>
      <c r="C16" s="53">
        <v>58</v>
      </c>
      <c r="D16" s="53">
        <v>56</v>
      </c>
      <c r="E16" s="53">
        <v>50</v>
      </c>
      <c r="F16" s="53">
        <v>44</v>
      </c>
      <c r="G16" s="53">
        <v>45</v>
      </c>
      <c r="H16" s="53">
        <v>50</v>
      </c>
      <c r="I16" s="53">
        <v>56</v>
      </c>
      <c r="J16" s="53">
        <v>48</v>
      </c>
      <c r="K16" s="24"/>
    </row>
    <row r="17" spans="1:11">
      <c r="A17" s="101" t="s">
        <v>388</v>
      </c>
      <c r="B17" s="53">
        <v>115</v>
      </c>
      <c r="C17" s="53">
        <v>187</v>
      </c>
      <c r="D17" s="53">
        <v>121</v>
      </c>
      <c r="E17" s="53">
        <v>115</v>
      </c>
      <c r="F17" s="53">
        <v>182</v>
      </c>
      <c r="G17" s="53">
        <v>121</v>
      </c>
      <c r="H17" s="53">
        <v>115</v>
      </c>
      <c r="I17" s="53">
        <v>181</v>
      </c>
      <c r="J17" s="53">
        <v>128</v>
      </c>
      <c r="K17" s="24"/>
    </row>
    <row r="18" spans="1:11">
      <c r="A18" s="101" t="s">
        <v>383</v>
      </c>
      <c r="B18" s="53">
        <v>50</v>
      </c>
      <c r="C18" s="53">
        <v>36</v>
      </c>
      <c r="D18" s="53">
        <v>35</v>
      </c>
      <c r="E18" s="53">
        <v>50</v>
      </c>
      <c r="F18" s="53">
        <v>37</v>
      </c>
      <c r="G18" s="53">
        <v>30</v>
      </c>
      <c r="H18" s="53">
        <v>50</v>
      </c>
      <c r="I18" s="53">
        <v>32</v>
      </c>
      <c r="J18" s="53">
        <v>24</v>
      </c>
      <c r="K18" s="24"/>
    </row>
    <row r="19" spans="1:11">
      <c r="A19" s="101" t="s">
        <v>387</v>
      </c>
      <c r="B19" s="53">
        <v>77</v>
      </c>
      <c r="C19" s="53">
        <v>149</v>
      </c>
      <c r="D19" s="53">
        <v>82</v>
      </c>
      <c r="E19" s="53">
        <v>80</v>
      </c>
      <c r="F19" s="53">
        <v>140</v>
      </c>
      <c r="G19" s="53">
        <v>87</v>
      </c>
      <c r="H19" s="53">
        <v>80</v>
      </c>
      <c r="I19" s="53">
        <v>126</v>
      </c>
      <c r="J19" s="53">
        <v>79</v>
      </c>
      <c r="K19" s="24"/>
    </row>
    <row r="20" spans="1:11">
      <c r="A20" s="141" t="s">
        <v>518</v>
      </c>
      <c r="B20" s="137"/>
      <c r="C20" s="137"/>
      <c r="D20" s="137"/>
      <c r="E20" s="137"/>
      <c r="F20" s="137"/>
      <c r="G20" s="137"/>
      <c r="H20" s="137"/>
      <c r="I20" s="137"/>
      <c r="J20" s="137"/>
      <c r="K20" s="24"/>
    </row>
    <row r="21" spans="1:11">
      <c r="A21" s="101" t="s">
        <v>519</v>
      </c>
      <c r="B21" s="53">
        <v>50</v>
      </c>
      <c r="C21" s="53">
        <v>64</v>
      </c>
      <c r="D21" s="53">
        <v>43</v>
      </c>
      <c r="E21" s="53">
        <v>50</v>
      </c>
      <c r="F21" s="53">
        <v>62</v>
      </c>
      <c r="G21" s="53">
        <v>41</v>
      </c>
      <c r="H21" s="53">
        <v>50</v>
      </c>
      <c r="I21" s="53">
        <v>63</v>
      </c>
      <c r="J21" s="53">
        <v>42</v>
      </c>
      <c r="K21" s="24"/>
    </row>
    <row r="22" spans="1:11">
      <c r="A22" s="141" t="s">
        <v>520</v>
      </c>
      <c r="B22" s="137"/>
      <c r="C22" s="137"/>
      <c r="D22" s="137"/>
      <c r="E22" s="137"/>
      <c r="F22" s="137"/>
      <c r="G22" s="137"/>
      <c r="H22" s="137"/>
      <c r="I22" s="137"/>
      <c r="J22" s="137"/>
      <c r="K22" s="24"/>
    </row>
    <row r="23" spans="1:11" ht="15" customHeight="1">
      <c r="A23" s="101" t="s">
        <v>377</v>
      </c>
      <c r="B23" s="53">
        <v>60</v>
      </c>
      <c r="C23" s="53">
        <v>74</v>
      </c>
      <c r="D23" s="53">
        <v>64</v>
      </c>
      <c r="E23" s="53">
        <v>60</v>
      </c>
      <c r="F23" s="53">
        <v>62</v>
      </c>
      <c r="G23" s="53">
        <v>47</v>
      </c>
      <c r="H23" s="53">
        <v>60</v>
      </c>
      <c r="I23" s="53">
        <v>65</v>
      </c>
      <c r="J23" s="53">
        <v>52</v>
      </c>
      <c r="K23" s="24"/>
    </row>
    <row r="24" spans="1:11">
      <c r="A24" s="141" t="s">
        <v>521</v>
      </c>
      <c r="B24" s="137"/>
      <c r="C24" s="137"/>
      <c r="D24" s="137"/>
      <c r="E24" s="137"/>
      <c r="F24" s="137"/>
      <c r="G24" s="137"/>
      <c r="H24" s="137"/>
      <c r="I24" s="137"/>
      <c r="J24" s="137"/>
      <c r="K24" s="24"/>
    </row>
    <row r="25" spans="1:11">
      <c r="A25" s="101" t="s">
        <v>386</v>
      </c>
      <c r="B25" s="53">
        <v>70</v>
      </c>
      <c r="C25" s="53">
        <v>108</v>
      </c>
      <c r="D25" s="53">
        <v>77</v>
      </c>
      <c r="E25" s="53">
        <v>80</v>
      </c>
      <c r="F25" s="53">
        <v>78</v>
      </c>
      <c r="G25" s="53">
        <v>48</v>
      </c>
      <c r="H25" s="53">
        <v>80</v>
      </c>
      <c r="I25" s="53">
        <v>99</v>
      </c>
      <c r="J25" s="53">
        <v>80</v>
      </c>
      <c r="K25" s="24"/>
    </row>
    <row r="26" spans="1:11">
      <c r="A26" s="101" t="s">
        <v>390</v>
      </c>
      <c r="B26" s="53">
        <v>70</v>
      </c>
      <c r="C26" s="53">
        <v>68</v>
      </c>
      <c r="D26" s="53">
        <v>67</v>
      </c>
      <c r="E26" s="53">
        <v>80</v>
      </c>
      <c r="F26" s="53">
        <v>60</v>
      </c>
      <c r="G26" s="53">
        <v>63</v>
      </c>
      <c r="H26" s="53">
        <v>80</v>
      </c>
      <c r="I26" s="53">
        <v>77</v>
      </c>
      <c r="J26" s="53">
        <v>85</v>
      </c>
      <c r="K26" s="24"/>
    </row>
    <row r="27" spans="1:11">
      <c r="A27" s="141" t="s">
        <v>522</v>
      </c>
      <c r="B27" s="137"/>
      <c r="C27" s="137"/>
      <c r="D27" s="137"/>
      <c r="E27" s="137"/>
      <c r="F27" s="137"/>
      <c r="G27" s="137"/>
      <c r="H27" s="137"/>
      <c r="I27" s="137"/>
      <c r="J27" s="137"/>
      <c r="K27" s="24"/>
    </row>
    <row r="28" spans="1:11" ht="15" customHeight="1">
      <c r="A28" s="101" t="s">
        <v>379</v>
      </c>
      <c r="B28" s="53">
        <v>50</v>
      </c>
      <c r="C28" s="53">
        <v>22</v>
      </c>
      <c r="D28" s="53">
        <v>17</v>
      </c>
      <c r="E28" s="53">
        <v>50</v>
      </c>
      <c r="F28" s="53">
        <v>22</v>
      </c>
      <c r="G28" s="53">
        <v>18</v>
      </c>
      <c r="H28" s="53">
        <v>40</v>
      </c>
      <c r="I28" s="53">
        <v>27</v>
      </c>
      <c r="J28" s="53">
        <v>17</v>
      </c>
      <c r="K28" s="24"/>
    </row>
    <row r="29" spans="1:11" ht="15" customHeight="1">
      <c r="A29" s="101" t="s">
        <v>523</v>
      </c>
      <c r="B29" s="53">
        <v>75</v>
      </c>
      <c r="C29" s="53">
        <v>90</v>
      </c>
      <c r="D29" s="53">
        <v>46</v>
      </c>
      <c r="E29" s="53">
        <v>75</v>
      </c>
      <c r="F29" s="53">
        <v>82</v>
      </c>
      <c r="G29" s="53">
        <v>51</v>
      </c>
      <c r="H29" s="53">
        <v>75</v>
      </c>
      <c r="I29" s="53">
        <v>99</v>
      </c>
      <c r="J29" s="53">
        <v>68</v>
      </c>
      <c r="K29" s="24"/>
    </row>
    <row r="30" spans="1:11" ht="15" customHeight="1">
      <c r="A30" s="141" t="s">
        <v>524</v>
      </c>
      <c r="B30" s="137"/>
      <c r="C30" s="137"/>
      <c r="D30" s="137"/>
      <c r="E30" s="137"/>
      <c r="F30" s="137"/>
      <c r="G30" s="137"/>
      <c r="H30" s="137"/>
      <c r="I30" s="137"/>
      <c r="J30" s="137"/>
    </row>
    <row r="31" spans="1:11" ht="15" customHeight="1">
      <c r="A31" s="101" t="s">
        <v>525</v>
      </c>
      <c r="B31" s="53">
        <v>65</v>
      </c>
      <c r="C31" s="53">
        <v>0</v>
      </c>
      <c r="D31" s="53">
        <v>71</v>
      </c>
      <c r="E31" s="53">
        <v>68</v>
      </c>
      <c r="F31" s="53">
        <v>0</v>
      </c>
      <c r="G31" s="53">
        <v>68</v>
      </c>
      <c r="H31" s="53">
        <v>65</v>
      </c>
      <c r="I31" s="53">
        <v>0</v>
      </c>
      <c r="J31" s="53">
        <v>68</v>
      </c>
    </row>
    <row r="32" spans="1:11" ht="5.45" customHeight="1">
      <c r="A32" s="58"/>
      <c r="B32" s="58"/>
      <c r="C32" s="58"/>
      <c r="D32" s="58"/>
      <c r="E32" s="58"/>
      <c r="F32" s="58"/>
      <c r="G32" s="58"/>
      <c r="H32" s="58"/>
      <c r="I32" s="58"/>
      <c r="J32" s="58"/>
    </row>
    <row r="33" spans="1:1" ht="3.6" customHeight="1"/>
    <row r="34" spans="1:1">
      <c r="A34" s="253" t="s">
        <v>471</v>
      </c>
    </row>
    <row r="35" spans="1:1" ht="13.5" customHeight="1"/>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&amp;L_x000D_&amp;"calibri"&amp;12&amp;B13.5.3. Universidad Politécnica de Cartagena. Evolución de la Oferta, Demanda y Matrícula de nuevo ingreso en Grados según rama de enseñanza, facultad y titulación.&amp;R&amp;"calibri"&amp;10&amp;P</oddHeader>
    <oddFooter>&amp;L&amp;"calibri"&amp;8&amp;I&amp;"-,Cursiva"&amp;8ANUARIO ESTADÍSTICO DE LA REGIÓN DE MURCIA 2019. TOMO I. DATOS REGIONALES&amp;R&amp;"calibri"&amp;8&amp;I13.5. ESTADÍSTICA DE CENTROS Y TITULACIONES UNIVERSITARIAS</oddFooter>
  </headerFooter>
</worksheet>
</file>

<file path=xl/worksheets/sheet34.xml><?xml version="1.0" encoding="utf-8"?>
<worksheet xmlns="http://schemas.openxmlformats.org/spreadsheetml/2006/main" xmlns:r="http://schemas.openxmlformats.org/officeDocument/2006/relationships">
  <dimension ref="A1:K100"/>
  <sheetViews>
    <sheetView zoomScaleNormal="100" workbookViewId="0">
      <selection activeCell="A4" sqref="A4:M28"/>
    </sheetView>
  </sheetViews>
  <sheetFormatPr baseColWidth="10" defaultRowHeight="15"/>
  <cols>
    <col min="1" max="1" width="48.28515625" customWidth="1"/>
    <col min="2" max="8" width="10.7109375" customWidth="1"/>
  </cols>
  <sheetData>
    <row r="1" spans="1:11">
      <c r="A1" s="10" t="s">
        <v>526</v>
      </c>
      <c r="B1" s="10"/>
      <c r="I1" s="22" t="s">
        <v>134</v>
      </c>
    </row>
    <row r="4" spans="1:11" s="269" customFormat="1" ht="19.899999999999999" customHeight="1">
      <c r="A4" s="267"/>
      <c r="B4" s="268" t="s">
        <v>468</v>
      </c>
      <c r="C4" s="61" t="s">
        <v>467</v>
      </c>
      <c r="D4" s="61" t="s">
        <v>284</v>
      </c>
      <c r="E4" s="61" t="s">
        <v>210</v>
      </c>
      <c r="F4" s="61" t="s">
        <v>285</v>
      </c>
      <c r="G4" s="61" t="s">
        <v>286</v>
      </c>
      <c r="H4" s="61" t="s">
        <v>287</v>
      </c>
    </row>
    <row r="5" spans="1:11">
      <c r="A5" s="54" t="s">
        <v>319</v>
      </c>
      <c r="B5" s="55"/>
      <c r="C5" s="55"/>
      <c r="D5" s="55"/>
      <c r="E5" s="55"/>
      <c r="F5" s="55"/>
      <c r="G5" s="55"/>
      <c r="H5" s="55"/>
      <c r="I5" s="46"/>
      <c r="J5" s="46"/>
      <c r="K5" s="46"/>
    </row>
    <row r="6" spans="1:11">
      <c r="A6" s="141" t="s">
        <v>473</v>
      </c>
      <c r="B6" s="137"/>
      <c r="C6" s="137"/>
      <c r="D6" s="137"/>
      <c r="E6" s="137"/>
      <c r="F6" s="137"/>
      <c r="G6" s="137"/>
      <c r="H6" s="137"/>
    </row>
    <row r="7" spans="1:11">
      <c r="A7" s="101" t="s">
        <v>527</v>
      </c>
      <c r="B7" s="270">
        <v>6.6180000000000003</v>
      </c>
      <c r="C7" s="270">
        <v>7.7430000000000003</v>
      </c>
      <c r="D7" s="270">
        <v>7.4009999999999998</v>
      </c>
      <c r="E7" s="270">
        <v>7.7619999999999996</v>
      </c>
      <c r="F7" s="270">
        <v>8.3000000000000007</v>
      </c>
      <c r="G7" s="270">
        <v>8.6959999999999997</v>
      </c>
      <c r="H7" s="270">
        <v>7.2770000000000001</v>
      </c>
    </row>
    <row r="8" spans="1:11" ht="30">
      <c r="A8" s="259" t="s">
        <v>474</v>
      </c>
      <c r="B8" s="270">
        <v>5.117</v>
      </c>
      <c r="C8" s="270">
        <v>5.23</v>
      </c>
      <c r="D8" s="270">
        <v>6.7729999999999997</v>
      </c>
      <c r="E8" s="270">
        <v>5.28</v>
      </c>
      <c r="F8" s="270">
        <v>5.5640000000000001</v>
      </c>
      <c r="G8" s="270">
        <v>5.6379999999999999</v>
      </c>
      <c r="H8" s="270">
        <v>5.6779999999999999</v>
      </c>
    </row>
    <row r="9" spans="1:11">
      <c r="A9" s="101" t="s">
        <v>324</v>
      </c>
      <c r="B9" s="270">
        <v>8.1720000000000006</v>
      </c>
      <c r="C9" s="270">
        <v>8.6300000000000008</v>
      </c>
      <c r="D9" s="270">
        <v>8.8330000000000002</v>
      </c>
      <c r="E9" s="270">
        <v>8.7539999999999996</v>
      </c>
      <c r="F9" s="270">
        <v>9.3800000000000008</v>
      </c>
      <c r="G9" s="270">
        <v>9.0540000000000003</v>
      </c>
      <c r="H9" s="270">
        <v>9.2070000000000007</v>
      </c>
    </row>
    <row r="10" spans="1:11" ht="30">
      <c r="A10" s="259" t="s">
        <v>475</v>
      </c>
      <c r="B10" s="270">
        <v>9.1140000000000008</v>
      </c>
      <c r="C10" s="270">
        <v>10.324</v>
      </c>
      <c r="D10" s="270">
        <v>9.8000000000000007</v>
      </c>
      <c r="E10" s="270">
        <v>9.2729999999999997</v>
      </c>
      <c r="F10" s="270">
        <v>6.7990000000000004</v>
      </c>
      <c r="G10" s="270">
        <v>9.109</v>
      </c>
      <c r="H10" s="270">
        <v>10.113</v>
      </c>
    </row>
    <row r="11" spans="1:11">
      <c r="A11" s="141" t="s">
        <v>476</v>
      </c>
      <c r="B11" s="271"/>
      <c r="C11" s="271"/>
      <c r="D11" s="271"/>
      <c r="E11" s="271"/>
      <c r="F11" s="271"/>
      <c r="G11" s="271"/>
      <c r="H11" s="271"/>
    </row>
    <row r="12" spans="1:11">
      <c r="A12" s="101" t="s">
        <v>335</v>
      </c>
      <c r="B12" s="270">
        <v>5.0369999999999999</v>
      </c>
      <c r="C12" s="270">
        <v>5</v>
      </c>
      <c r="D12" s="270">
        <v>5.0359999999999996</v>
      </c>
      <c r="E12" s="270">
        <v>5.0720000000000001</v>
      </c>
      <c r="F12" s="270">
        <v>5.0659999999999998</v>
      </c>
      <c r="G12" s="270">
        <v>5.1440000000000001</v>
      </c>
      <c r="H12" s="270">
        <v>5.37</v>
      </c>
    </row>
    <row r="13" spans="1:11">
      <c r="A13" s="141" t="s">
        <v>477</v>
      </c>
      <c r="B13" s="271"/>
      <c r="C13" s="271"/>
      <c r="D13" s="271"/>
      <c r="E13" s="271"/>
      <c r="F13" s="271"/>
      <c r="G13" s="271"/>
      <c r="H13" s="271"/>
    </row>
    <row r="14" spans="1:11">
      <c r="A14" s="101" t="s">
        <v>397</v>
      </c>
      <c r="B14" s="270">
        <v>7.2889999999999997</v>
      </c>
      <c r="C14" s="270">
        <v>7.7469999999999999</v>
      </c>
      <c r="D14" s="270">
        <v>8.0079999999999991</v>
      </c>
      <c r="E14" s="270">
        <v>8.3379999999999992</v>
      </c>
      <c r="F14" s="270">
        <v>8.6180000000000003</v>
      </c>
      <c r="G14" s="270">
        <v>8.6460000000000008</v>
      </c>
      <c r="H14" s="270">
        <v>8.9939999999999998</v>
      </c>
    </row>
    <row r="15" spans="1:11">
      <c r="A15" s="101" t="s">
        <v>330</v>
      </c>
      <c r="B15" s="270">
        <v>5.1870000000000003</v>
      </c>
      <c r="C15" s="270">
        <v>6.0910000000000002</v>
      </c>
      <c r="D15" s="270">
        <v>5.6269999999999998</v>
      </c>
      <c r="E15" s="270">
        <v>5.5860000000000003</v>
      </c>
      <c r="F15" s="270">
        <v>5.2220000000000004</v>
      </c>
      <c r="G15" s="270">
        <v>6.43</v>
      </c>
      <c r="H15" s="270">
        <v>5.6020000000000003</v>
      </c>
    </row>
    <row r="16" spans="1:11">
      <c r="A16" s="101" t="s">
        <v>333</v>
      </c>
      <c r="B16" s="270">
        <v>8.1199999999999992</v>
      </c>
      <c r="C16" s="270">
        <v>8.3179999999999996</v>
      </c>
      <c r="D16" s="270">
        <v>8.5220000000000002</v>
      </c>
      <c r="E16" s="270">
        <v>8.6470000000000002</v>
      </c>
      <c r="F16" s="270">
        <v>8.609</v>
      </c>
      <c r="G16" s="270">
        <v>8.5289999999999999</v>
      </c>
      <c r="H16" s="270">
        <v>8.5259999999999998</v>
      </c>
    </row>
    <row r="17" spans="1:8">
      <c r="A17" s="101" t="s">
        <v>334</v>
      </c>
      <c r="B17" s="270">
        <v>7.266</v>
      </c>
      <c r="C17" s="270">
        <v>7.5</v>
      </c>
      <c r="D17" s="270">
        <v>7.5670000000000002</v>
      </c>
      <c r="E17" s="270">
        <v>7.33</v>
      </c>
      <c r="F17" s="270">
        <v>7.5110000000000001</v>
      </c>
      <c r="G17" s="270">
        <v>7.6</v>
      </c>
      <c r="H17" s="270">
        <v>8.5060000000000002</v>
      </c>
    </row>
    <row r="18" spans="1:8" ht="30">
      <c r="A18" s="259" t="s">
        <v>479</v>
      </c>
      <c r="B18" s="270"/>
      <c r="C18" s="270"/>
      <c r="D18" s="270">
        <v>5.9720000000000004</v>
      </c>
      <c r="E18" s="270">
        <v>7.2930000000000001</v>
      </c>
      <c r="F18" s="270">
        <v>7.8209999999999997</v>
      </c>
      <c r="G18" s="270">
        <v>8.0449999999999999</v>
      </c>
      <c r="H18" s="270">
        <v>6.43</v>
      </c>
    </row>
    <row r="19" spans="1:8">
      <c r="A19" s="141" t="s">
        <v>480</v>
      </c>
      <c r="B19" s="271"/>
      <c r="C19" s="271"/>
      <c r="D19" s="271"/>
      <c r="E19" s="271"/>
      <c r="F19" s="271"/>
      <c r="G19" s="271"/>
      <c r="H19" s="271"/>
    </row>
    <row r="20" spans="1:8">
      <c r="A20" s="101" t="s">
        <v>327</v>
      </c>
      <c r="B20" s="270">
        <v>5</v>
      </c>
      <c r="C20" s="270">
        <v>5.008</v>
      </c>
      <c r="D20" s="270">
        <v>5.069</v>
      </c>
      <c r="E20" s="270">
        <v>5.51</v>
      </c>
      <c r="F20" s="270">
        <v>5.4</v>
      </c>
      <c r="G20" s="270">
        <v>5.3380000000000001</v>
      </c>
      <c r="H20" s="270">
        <v>5.31</v>
      </c>
    </row>
    <row r="21" spans="1:8">
      <c r="A21" s="101" t="s">
        <v>328</v>
      </c>
      <c r="B21" s="270">
        <v>5.0659999999999998</v>
      </c>
      <c r="C21" s="270">
        <v>5.0890000000000004</v>
      </c>
      <c r="D21" s="270">
        <v>5.0599999999999996</v>
      </c>
      <c r="E21" s="270">
        <v>5.0940000000000003</v>
      </c>
      <c r="F21" s="270">
        <v>5.3410000000000002</v>
      </c>
      <c r="G21" s="270">
        <v>5.1379999999999999</v>
      </c>
      <c r="H21" s="270">
        <v>5.3449999999999998</v>
      </c>
    </row>
    <row r="22" spans="1:8">
      <c r="A22" s="101" t="s">
        <v>335</v>
      </c>
      <c r="B22" s="270"/>
      <c r="C22" s="270"/>
      <c r="D22" s="270"/>
      <c r="E22" s="270">
        <v>5.5</v>
      </c>
      <c r="F22" s="270">
        <v>0</v>
      </c>
      <c r="G22" s="270"/>
      <c r="H22" s="270"/>
    </row>
    <row r="23" spans="1:8">
      <c r="A23" s="101" t="s">
        <v>336</v>
      </c>
      <c r="B23" s="270"/>
      <c r="C23" s="270"/>
      <c r="D23" s="270"/>
      <c r="E23" s="270"/>
      <c r="F23" s="270"/>
      <c r="G23" s="270"/>
      <c r="H23" s="270">
        <v>5.1689999999999996</v>
      </c>
    </row>
    <row r="24" spans="1:8">
      <c r="A24" s="141" t="s">
        <v>483</v>
      </c>
      <c r="B24" s="271"/>
      <c r="C24" s="271"/>
      <c r="D24" s="271"/>
      <c r="E24" s="271"/>
      <c r="F24" s="271"/>
      <c r="G24" s="271"/>
      <c r="H24" s="271"/>
    </row>
    <row r="25" spans="1:8">
      <c r="A25" s="101" t="s">
        <v>338</v>
      </c>
      <c r="B25" s="270">
        <v>5.024</v>
      </c>
      <c r="C25" s="270">
        <v>5.7629999999999999</v>
      </c>
      <c r="D25" s="270">
        <v>5.1260000000000003</v>
      </c>
      <c r="E25" s="270">
        <v>5.1070000000000002</v>
      </c>
      <c r="F25" s="270">
        <v>5.17</v>
      </c>
      <c r="G25" s="270">
        <v>5</v>
      </c>
      <c r="H25" s="270">
        <v>5.9</v>
      </c>
    </row>
    <row r="26" spans="1:8">
      <c r="A26" s="141" t="s">
        <v>484</v>
      </c>
      <c r="B26" s="271"/>
      <c r="C26" s="271"/>
      <c r="D26" s="271"/>
      <c r="E26" s="271"/>
      <c r="F26" s="271"/>
      <c r="G26" s="271"/>
      <c r="H26" s="271"/>
    </row>
    <row r="27" spans="1:8">
      <c r="A27" s="101" t="s">
        <v>481</v>
      </c>
      <c r="B27" s="270">
        <v>7.5810000000000004</v>
      </c>
      <c r="C27" s="270">
        <v>7.28</v>
      </c>
      <c r="D27" s="270">
        <v>7.7229999999999999</v>
      </c>
      <c r="E27" s="270">
        <v>8.0120000000000005</v>
      </c>
      <c r="F27" s="270">
        <v>8.0589999999999993</v>
      </c>
      <c r="G27" s="270">
        <v>8.3829999999999991</v>
      </c>
      <c r="H27" s="270">
        <v>8.4030000000000005</v>
      </c>
    </row>
    <row r="28" spans="1:8">
      <c r="A28" s="101" t="s">
        <v>328</v>
      </c>
      <c r="B28" s="270">
        <v>7.4989999999999997</v>
      </c>
      <c r="C28" s="270">
        <v>7.2560000000000002</v>
      </c>
      <c r="D28" s="270">
        <v>7.5919999999999996</v>
      </c>
      <c r="E28" s="270">
        <v>7.7460000000000004</v>
      </c>
      <c r="F28" s="270">
        <v>8.09</v>
      </c>
      <c r="G28" s="270">
        <v>8.452</v>
      </c>
      <c r="H28" s="270">
        <v>8.5060000000000002</v>
      </c>
    </row>
    <row r="29" spans="1:8">
      <c r="A29" s="101" t="s">
        <v>329</v>
      </c>
      <c r="B29" s="270">
        <v>5.1509999999999998</v>
      </c>
      <c r="C29" s="270">
        <v>5</v>
      </c>
      <c r="D29" s="270">
        <v>5.3330000000000002</v>
      </c>
      <c r="E29" s="270">
        <v>5.0860000000000003</v>
      </c>
      <c r="F29" s="270">
        <v>5.2370000000000001</v>
      </c>
      <c r="G29" s="270">
        <v>5.3789999999999996</v>
      </c>
      <c r="H29" s="270">
        <v>6.7140000000000004</v>
      </c>
    </row>
    <row r="30" spans="1:8">
      <c r="A30" s="101" t="s">
        <v>332</v>
      </c>
      <c r="B30" s="270">
        <v>6.6840000000000002</v>
      </c>
      <c r="C30" s="270">
        <v>5.9269999999999996</v>
      </c>
      <c r="D30" s="270">
        <v>5.3330000000000002</v>
      </c>
      <c r="E30" s="270">
        <v>5.3739999999999997</v>
      </c>
      <c r="F30" s="270">
        <v>5.3449999999999998</v>
      </c>
      <c r="G30" s="270">
        <v>5.2809999999999997</v>
      </c>
      <c r="H30" s="270">
        <v>5.2610000000000001</v>
      </c>
    </row>
    <row r="31" spans="1:8">
      <c r="A31" s="101"/>
      <c r="B31" s="270"/>
      <c r="C31" s="270"/>
      <c r="D31" s="270"/>
      <c r="E31" s="270"/>
      <c r="F31" s="270"/>
      <c r="G31" s="270"/>
      <c r="H31" s="270"/>
    </row>
    <row r="32" spans="1:8">
      <c r="A32" s="141" t="s">
        <v>485</v>
      </c>
      <c r="B32" s="271"/>
      <c r="C32" s="271"/>
      <c r="D32" s="271"/>
      <c r="E32" s="271"/>
      <c r="F32" s="271"/>
      <c r="G32" s="271"/>
      <c r="H32" s="271"/>
    </row>
    <row r="33" spans="1:8">
      <c r="A33" s="101" t="s">
        <v>528</v>
      </c>
      <c r="B33" s="270"/>
      <c r="C33" s="270"/>
      <c r="D33" s="270"/>
      <c r="E33" s="270"/>
      <c r="F33" s="270"/>
      <c r="G33" s="270"/>
      <c r="H33" s="270">
        <v>5.3470000000000004</v>
      </c>
    </row>
    <row r="34" spans="1:8">
      <c r="A34" s="101" t="s">
        <v>339</v>
      </c>
      <c r="B34" s="270"/>
      <c r="C34" s="270"/>
      <c r="D34" s="270"/>
      <c r="E34" s="270">
        <v>5.3970000000000002</v>
      </c>
      <c r="F34" s="270">
        <v>5.22</v>
      </c>
      <c r="G34" s="270">
        <v>5.29</v>
      </c>
      <c r="H34" s="270">
        <v>5.4390000000000001</v>
      </c>
    </row>
    <row r="35" spans="1:8">
      <c r="A35" s="141" t="s">
        <v>487</v>
      </c>
      <c r="B35" s="271"/>
      <c r="C35" s="271"/>
      <c r="D35" s="271"/>
      <c r="E35" s="271"/>
      <c r="F35" s="271"/>
      <c r="G35" s="271"/>
      <c r="H35" s="271"/>
    </row>
    <row r="36" spans="1:8">
      <c r="A36" s="101" t="s">
        <v>320</v>
      </c>
      <c r="B36" s="270">
        <v>5</v>
      </c>
      <c r="C36" s="270">
        <v>5</v>
      </c>
      <c r="D36" s="270">
        <v>5.024</v>
      </c>
      <c r="E36" s="270">
        <v>5.125</v>
      </c>
      <c r="F36" s="270">
        <v>5.09</v>
      </c>
      <c r="G36" s="270">
        <v>5.1890000000000001</v>
      </c>
      <c r="H36" s="270">
        <v>5.0460000000000003</v>
      </c>
    </row>
    <row r="37" spans="1:8">
      <c r="A37" s="101" t="s">
        <v>326</v>
      </c>
      <c r="B37" s="270">
        <v>5.1360000000000001</v>
      </c>
      <c r="C37" s="270">
        <v>5.0449999999999999</v>
      </c>
      <c r="D37" s="270">
        <v>9.0540000000000003</v>
      </c>
      <c r="E37" s="270">
        <v>6.1710000000000003</v>
      </c>
      <c r="F37" s="270">
        <v>5.867</v>
      </c>
      <c r="G37" s="270">
        <v>7.3849999999999998</v>
      </c>
      <c r="H37" s="270">
        <v>6.149</v>
      </c>
    </row>
    <row r="38" spans="1:8">
      <c r="A38" s="101" t="s">
        <v>488</v>
      </c>
      <c r="B38" s="270">
        <v>6.6420000000000003</v>
      </c>
      <c r="C38" s="270">
        <v>7.2329999999999997</v>
      </c>
      <c r="D38" s="270">
        <v>7.6609999999999996</v>
      </c>
      <c r="E38" s="270">
        <v>7.7309999999999999</v>
      </c>
      <c r="F38" s="270">
        <v>8.7100000000000009</v>
      </c>
      <c r="G38" s="270">
        <v>9.61</v>
      </c>
      <c r="H38" s="270">
        <v>8.718</v>
      </c>
    </row>
    <row r="39" spans="1:8">
      <c r="A39" s="101" t="s">
        <v>337</v>
      </c>
      <c r="B39" s="270"/>
      <c r="C39" s="270"/>
      <c r="D39" s="270"/>
      <c r="E39" s="270"/>
      <c r="F39" s="270"/>
      <c r="G39" s="270"/>
      <c r="H39" s="270">
        <v>5.601</v>
      </c>
    </row>
    <row r="40" spans="1:8">
      <c r="A40" s="141" t="s">
        <v>489</v>
      </c>
      <c r="B40" s="271"/>
      <c r="C40" s="271"/>
      <c r="D40" s="271"/>
      <c r="E40" s="271"/>
      <c r="F40" s="271"/>
      <c r="G40" s="271"/>
      <c r="H40" s="271"/>
    </row>
    <row r="41" spans="1:8">
      <c r="A41" s="101" t="s">
        <v>322</v>
      </c>
      <c r="B41" s="270">
        <v>8.7490000000000006</v>
      </c>
      <c r="C41" s="270">
        <v>9.1329999999999991</v>
      </c>
      <c r="D41" s="270">
        <v>8.91</v>
      </c>
      <c r="E41" s="270">
        <v>9.0809999999999995</v>
      </c>
      <c r="F41" s="270">
        <v>8.9220000000000006</v>
      </c>
      <c r="G41" s="270">
        <v>9.3870000000000005</v>
      </c>
      <c r="H41" s="270">
        <v>9.4280000000000008</v>
      </c>
    </row>
    <row r="42" spans="1:8">
      <c r="A42" s="54" t="s">
        <v>316</v>
      </c>
      <c r="B42" s="272"/>
      <c r="C42" s="272"/>
      <c r="D42" s="272"/>
      <c r="E42" s="272"/>
      <c r="F42" s="272"/>
      <c r="G42" s="272"/>
      <c r="H42" s="272"/>
    </row>
    <row r="43" spans="1:8">
      <c r="A43" s="141" t="s">
        <v>490</v>
      </c>
      <c r="B43" s="271"/>
      <c r="C43" s="271"/>
      <c r="D43" s="271"/>
      <c r="E43" s="271"/>
      <c r="F43" s="271"/>
      <c r="G43" s="271"/>
      <c r="H43" s="271"/>
    </row>
    <row r="44" spans="1:8">
      <c r="A44" s="101" t="s">
        <v>529</v>
      </c>
      <c r="B44" s="270">
        <v>5.5039999999999996</v>
      </c>
      <c r="C44" s="270">
        <v>5.9</v>
      </c>
      <c r="D44" s="270">
        <v>5.4740000000000002</v>
      </c>
      <c r="E44" s="270">
        <v>5.4249999999999998</v>
      </c>
      <c r="F44" s="270">
        <v>5.4470000000000001</v>
      </c>
      <c r="G44" s="270">
        <v>5.5640000000000001</v>
      </c>
      <c r="H44" s="270">
        <v>6.5069999999999997</v>
      </c>
    </row>
    <row r="45" spans="1:8">
      <c r="A45" s="141" t="s">
        <v>491</v>
      </c>
      <c r="B45" s="271"/>
      <c r="C45" s="271"/>
      <c r="D45" s="271"/>
      <c r="E45" s="271"/>
      <c r="F45" s="271"/>
      <c r="G45" s="271"/>
      <c r="H45" s="271"/>
    </row>
    <row r="46" spans="1:8">
      <c r="A46" s="101" t="s">
        <v>317</v>
      </c>
      <c r="B46" s="270">
        <v>5.117</v>
      </c>
      <c r="C46" s="270">
        <v>7.0190000000000001</v>
      </c>
      <c r="D46" s="270">
        <v>8.67</v>
      </c>
      <c r="E46" s="270">
        <v>5.1210000000000004</v>
      </c>
      <c r="F46" s="270">
        <v>5.64</v>
      </c>
      <c r="G46" s="270">
        <v>7.7060000000000004</v>
      </c>
      <c r="H46" s="270">
        <v>8.7989999999999995</v>
      </c>
    </row>
    <row r="47" spans="1:8">
      <c r="A47" s="54" t="s">
        <v>342</v>
      </c>
      <c r="B47" s="272"/>
      <c r="C47" s="272"/>
      <c r="D47" s="272"/>
      <c r="E47" s="272"/>
      <c r="F47" s="272"/>
      <c r="G47" s="272"/>
      <c r="H47" s="272"/>
    </row>
    <row r="48" spans="1:8">
      <c r="A48" s="141" t="s">
        <v>492</v>
      </c>
      <c r="B48" s="271"/>
      <c r="C48" s="271"/>
      <c r="D48" s="271"/>
      <c r="E48" s="271"/>
      <c r="F48" s="271"/>
      <c r="G48" s="271"/>
      <c r="H48" s="271"/>
    </row>
    <row r="49" spans="1:8">
      <c r="A49" s="101" t="s">
        <v>344</v>
      </c>
      <c r="B49" s="270">
        <v>5.18</v>
      </c>
      <c r="C49" s="270">
        <v>5.28</v>
      </c>
      <c r="D49" s="270">
        <v>5.4260000000000002</v>
      </c>
      <c r="E49" s="270">
        <v>5.1840000000000002</v>
      </c>
      <c r="F49" s="270">
        <v>5.585</v>
      </c>
      <c r="G49" s="270">
        <v>5.5570000000000004</v>
      </c>
      <c r="H49" s="270">
        <v>5.72</v>
      </c>
    </row>
    <row r="50" spans="1:8">
      <c r="A50" s="101" t="s">
        <v>345</v>
      </c>
      <c r="B50" s="270">
        <v>7.4390000000000001</v>
      </c>
      <c r="C50" s="270">
        <v>7.5609999999999999</v>
      </c>
      <c r="D50" s="270">
        <v>7.2960000000000003</v>
      </c>
      <c r="E50" s="270">
        <v>7.2789999999999999</v>
      </c>
      <c r="F50" s="270">
        <v>7.9770000000000003</v>
      </c>
      <c r="G50" s="270">
        <v>8.2210000000000001</v>
      </c>
      <c r="H50" s="270">
        <v>6.2889999999999997</v>
      </c>
    </row>
    <row r="51" spans="1:8">
      <c r="A51" s="101" t="s">
        <v>346</v>
      </c>
      <c r="B51" s="270">
        <v>6.1909999999999998</v>
      </c>
      <c r="C51" s="270">
        <v>5.4580000000000002</v>
      </c>
      <c r="D51" s="270">
        <v>5.2619999999999996</v>
      </c>
      <c r="E51" s="270">
        <v>5.9660000000000002</v>
      </c>
      <c r="F51" s="270">
        <v>6.3</v>
      </c>
      <c r="G51" s="270">
        <v>5.49</v>
      </c>
      <c r="H51" s="270">
        <v>5.2140000000000004</v>
      </c>
    </row>
    <row r="52" spans="1:8">
      <c r="A52" s="101" t="s">
        <v>348</v>
      </c>
      <c r="B52" s="270">
        <v>5.0549999999999997</v>
      </c>
      <c r="C52" s="270">
        <v>5.1239999999999997</v>
      </c>
      <c r="D52" s="270">
        <v>5.3570000000000002</v>
      </c>
      <c r="E52" s="270">
        <v>5.0439999999999996</v>
      </c>
      <c r="F52" s="270">
        <v>5.4020000000000001</v>
      </c>
      <c r="G52" s="270">
        <v>5.6189999999999998</v>
      </c>
      <c r="H52" s="270">
        <v>5.58</v>
      </c>
    </row>
    <row r="53" spans="1:8">
      <c r="A53" s="101" t="s">
        <v>350</v>
      </c>
      <c r="B53" s="270">
        <v>5</v>
      </c>
      <c r="C53" s="270">
        <v>5.1539999999999999</v>
      </c>
      <c r="D53" s="270">
        <v>5.2510000000000003</v>
      </c>
      <c r="E53" s="270">
        <v>5.3940000000000001</v>
      </c>
      <c r="F53" s="270">
        <v>5.0039999999999996</v>
      </c>
      <c r="G53" s="270">
        <v>5.92</v>
      </c>
      <c r="H53" s="270">
        <v>5.7519999999999998</v>
      </c>
    </row>
    <row r="54" spans="1:8">
      <c r="A54" s="101" t="s">
        <v>351</v>
      </c>
      <c r="B54" s="270">
        <v>5.29</v>
      </c>
      <c r="C54" s="270">
        <v>6.2149999999999999</v>
      </c>
      <c r="D54" s="270">
        <v>6.9740000000000002</v>
      </c>
      <c r="E54" s="270">
        <v>5.3769999999999998</v>
      </c>
      <c r="F54" s="270">
        <v>5.1120000000000001</v>
      </c>
      <c r="G54" s="270">
        <v>5.1100000000000003</v>
      </c>
      <c r="H54" s="270">
        <v>5.25</v>
      </c>
    </row>
    <row r="55" spans="1:8">
      <c r="A55" s="101" t="s">
        <v>352</v>
      </c>
      <c r="B55" s="270">
        <v>11.430999999999999</v>
      </c>
      <c r="C55" s="270">
        <v>11.821999999999999</v>
      </c>
      <c r="D55" s="270">
        <v>10.805999999999999</v>
      </c>
      <c r="E55" s="270">
        <v>11.398999999999999</v>
      </c>
      <c r="F55" s="270">
        <v>11.699</v>
      </c>
      <c r="G55" s="270">
        <v>11.952999999999999</v>
      </c>
      <c r="H55" s="270">
        <v>11.028</v>
      </c>
    </row>
    <row r="56" spans="1:8">
      <c r="A56" s="101" t="s">
        <v>349</v>
      </c>
      <c r="B56" s="270">
        <v>5.0350000000000001</v>
      </c>
      <c r="C56" s="270">
        <v>5.8979999999999997</v>
      </c>
      <c r="D56" s="270">
        <v>5.1580000000000004</v>
      </c>
      <c r="E56" s="270">
        <v>5.3609999999999998</v>
      </c>
      <c r="F56" s="270">
        <v>5.2050000000000001</v>
      </c>
      <c r="G56" s="270">
        <v>5.1059999999999999</v>
      </c>
      <c r="H56" s="270">
        <v>5</v>
      </c>
    </row>
    <row r="57" spans="1:8">
      <c r="A57" s="141" t="s">
        <v>493</v>
      </c>
      <c r="B57" s="271"/>
      <c r="C57" s="271"/>
      <c r="D57" s="271"/>
      <c r="E57" s="271"/>
      <c r="F57" s="271"/>
      <c r="G57" s="271"/>
      <c r="H57" s="271"/>
    </row>
    <row r="58" spans="1:8">
      <c r="A58" s="101" t="s">
        <v>347</v>
      </c>
      <c r="B58" s="270">
        <v>5.0259999999999998</v>
      </c>
      <c r="C58" s="270">
        <v>5.0359999999999996</v>
      </c>
      <c r="D58" s="270">
        <v>5.0640000000000001</v>
      </c>
      <c r="E58" s="270">
        <v>5.1820000000000004</v>
      </c>
      <c r="F58" s="270">
        <v>5.4329999999999998</v>
      </c>
      <c r="G58" s="270">
        <v>5.1420000000000003</v>
      </c>
      <c r="H58" s="270">
        <v>6.2279999999999998</v>
      </c>
    </row>
    <row r="59" spans="1:8">
      <c r="A59" s="141" t="s">
        <v>495</v>
      </c>
      <c r="B59" s="271"/>
      <c r="C59" s="271"/>
      <c r="D59" s="271"/>
      <c r="E59" s="271"/>
      <c r="F59" s="271"/>
      <c r="G59" s="271"/>
      <c r="H59" s="271"/>
    </row>
    <row r="60" spans="1:8">
      <c r="A60" s="101" t="s">
        <v>343</v>
      </c>
      <c r="B60" s="270">
        <v>5.43</v>
      </c>
      <c r="C60" s="270">
        <v>6.5229999999999997</v>
      </c>
      <c r="D60" s="270">
        <v>5.9290000000000003</v>
      </c>
      <c r="E60" s="270">
        <v>6.4340000000000002</v>
      </c>
      <c r="F60" s="270">
        <v>5.4610000000000003</v>
      </c>
      <c r="G60" s="270">
        <v>5.15</v>
      </c>
      <c r="H60" s="270">
        <v>6.2</v>
      </c>
    </row>
    <row r="61" spans="1:8">
      <c r="A61" s="101"/>
      <c r="B61" s="270"/>
      <c r="C61" s="270"/>
      <c r="D61" s="270"/>
      <c r="E61" s="270"/>
      <c r="F61" s="270"/>
      <c r="G61" s="270"/>
      <c r="H61" s="270"/>
    </row>
    <row r="62" spans="1:8">
      <c r="A62" s="54" t="s">
        <v>353</v>
      </c>
      <c r="B62" s="272"/>
      <c r="C62" s="272"/>
      <c r="D62" s="272"/>
      <c r="E62" s="272"/>
      <c r="F62" s="272"/>
      <c r="G62" s="272"/>
      <c r="H62" s="272"/>
    </row>
    <row r="63" spans="1:8">
      <c r="A63" s="141" t="s">
        <v>496</v>
      </c>
      <c r="B63" s="271"/>
      <c r="C63" s="271"/>
      <c r="D63" s="271"/>
      <c r="E63" s="271"/>
      <c r="F63" s="271"/>
      <c r="G63" s="271"/>
      <c r="H63" s="271"/>
    </row>
    <row r="64" spans="1:8">
      <c r="A64" s="101" t="s">
        <v>355</v>
      </c>
      <c r="B64" s="270">
        <v>9.3629999999999995</v>
      </c>
      <c r="C64" s="270">
        <v>9.8230000000000004</v>
      </c>
      <c r="D64" s="270">
        <v>10.504</v>
      </c>
      <c r="E64" s="270">
        <v>10.956</v>
      </c>
      <c r="F64" s="270">
        <v>11.13</v>
      </c>
      <c r="G64" s="270">
        <v>11.082000000000001</v>
      </c>
      <c r="H64" s="270">
        <v>10.464</v>
      </c>
    </row>
    <row r="65" spans="1:8">
      <c r="A65" s="101" t="s">
        <v>360</v>
      </c>
      <c r="B65" s="270">
        <v>11.523999999999999</v>
      </c>
      <c r="C65" s="270">
        <v>11.374000000000001</v>
      </c>
      <c r="D65" s="270">
        <v>11.257999999999999</v>
      </c>
      <c r="E65" s="270">
        <v>11.629</v>
      </c>
      <c r="F65" s="270">
        <v>12.02</v>
      </c>
      <c r="G65" s="270">
        <v>11.619</v>
      </c>
      <c r="H65" s="270">
        <v>11.547000000000001</v>
      </c>
    </row>
    <row r="66" spans="1:8">
      <c r="A66" s="101" t="s">
        <v>356</v>
      </c>
      <c r="B66" s="270">
        <v>9.1579999999999995</v>
      </c>
      <c r="C66" s="270">
        <v>9.3490000000000002</v>
      </c>
      <c r="D66" s="270">
        <v>10.255000000000001</v>
      </c>
      <c r="E66" s="270">
        <v>10.276</v>
      </c>
      <c r="F66" s="270">
        <v>10.724</v>
      </c>
      <c r="G66" s="270">
        <v>9.6199999999999992</v>
      </c>
      <c r="H66" s="270">
        <v>9.77</v>
      </c>
    </row>
    <row r="67" spans="1:8">
      <c r="A67" s="101" t="s">
        <v>358</v>
      </c>
      <c r="B67" s="270">
        <v>12.29</v>
      </c>
      <c r="C67" s="270">
        <v>12.346</v>
      </c>
      <c r="D67" s="270">
        <v>12.388999999999999</v>
      </c>
      <c r="E67" s="270">
        <v>12.661</v>
      </c>
      <c r="F67" s="270">
        <v>12.772</v>
      </c>
      <c r="G67" s="270">
        <v>12.819000000000001</v>
      </c>
      <c r="H67" s="270">
        <v>12.605</v>
      </c>
    </row>
    <row r="68" spans="1:8">
      <c r="A68" s="141" t="s">
        <v>498</v>
      </c>
      <c r="B68" s="271"/>
      <c r="C68" s="271"/>
      <c r="D68" s="271"/>
      <c r="E68" s="271"/>
      <c r="F68" s="271"/>
      <c r="G68" s="271"/>
      <c r="H68" s="271"/>
    </row>
    <row r="69" spans="1:8">
      <c r="A69" s="101" t="s">
        <v>499</v>
      </c>
      <c r="B69" s="270">
        <v>9.8010000000000002</v>
      </c>
      <c r="C69" s="270">
        <v>10.016</v>
      </c>
      <c r="D69" s="270">
        <v>10.656000000000001</v>
      </c>
      <c r="E69" s="270">
        <v>11.11</v>
      </c>
      <c r="F69" s="270">
        <v>11.246</v>
      </c>
      <c r="G69" s="270">
        <v>10.794</v>
      </c>
      <c r="H69" s="270">
        <v>10.137</v>
      </c>
    </row>
    <row r="70" spans="1:8">
      <c r="A70" s="141" t="s">
        <v>500</v>
      </c>
      <c r="B70" s="271"/>
      <c r="C70" s="271"/>
      <c r="D70" s="271"/>
      <c r="E70" s="271"/>
      <c r="F70" s="271"/>
      <c r="G70" s="271"/>
      <c r="H70" s="271"/>
    </row>
    <row r="71" spans="1:8">
      <c r="A71" s="101" t="s">
        <v>354</v>
      </c>
      <c r="B71" s="270">
        <v>10.06</v>
      </c>
      <c r="C71" s="270">
        <v>9.93</v>
      </c>
      <c r="D71" s="270">
        <v>10.07</v>
      </c>
      <c r="E71" s="270">
        <v>10.36</v>
      </c>
      <c r="F71" s="270">
        <v>10.733000000000001</v>
      </c>
      <c r="G71" s="270">
        <v>10.420999999999999</v>
      </c>
      <c r="H71" s="270">
        <v>10.423</v>
      </c>
    </row>
    <row r="72" spans="1:8">
      <c r="A72" s="141" t="s">
        <v>501</v>
      </c>
      <c r="B72" s="271"/>
      <c r="C72" s="271"/>
      <c r="D72" s="271"/>
      <c r="E72" s="271"/>
      <c r="F72" s="271"/>
      <c r="G72" s="271"/>
      <c r="H72" s="271"/>
    </row>
    <row r="73" spans="1:8">
      <c r="A73" s="101" t="s">
        <v>502</v>
      </c>
      <c r="B73" s="270">
        <v>5.056</v>
      </c>
      <c r="C73" s="270">
        <v>5.492</v>
      </c>
      <c r="D73" s="270">
        <v>5.9740000000000002</v>
      </c>
      <c r="E73" s="270">
        <v>5.657</v>
      </c>
      <c r="F73" s="270">
        <v>6.202</v>
      </c>
      <c r="G73" s="270">
        <v>5.0039999999999996</v>
      </c>
      <c r="H73" s="270">
        <v>5.0970000000000004</v>
      </c>
    </row>
    <row r="74" spans="1:8">
      <c r="A74" s="101" t="s">
        <v>362</v>
      </c>
      <c r="B74" s="270">
        <v>6.57</v>
      </c>
      <c r="C74" s="270">
        <v>7.3170000000000002</v>
      </c>
      <c r="D74" s="270">
        <v>7.8179999999999996</v>
      </c>
      <c r="E74" s="270">
        <v>8.3569999999999993</v>
      </c>
      <c r="F74" s="270">
        <v>8.6440000000000001</v>
      </c>
      <c r="G74" s="270">
        <v>7.56</v>
      </c>
      <c r="H74" s="270">
        <v>9.2949999999999999</v>
      </c>
    </row>
    <row r="75" spans="1:8">
      <c r="A75" s="141" t="s">
        <v>503</v>
      </c>
      <c r="B75" s="271"/>
      <c r="C75" s="271"/>
      <c r="D75" s="271"/>
      <c r="E75" s="271"/>
      <c r="F75" s="271"/>
      <c r="G75" s="271"/>
      <c r="H75" s="271"/>
    </row>
    <row r="76" spans="1:8">
      <c r="A76" s="101" t="s">
        <v>354</v>
      </c>
      <c r="B76" s="270">
        <v>9.4499999999999993</v>
      </c>
      <c r="C76" s="270">
        <v>9.17</v>
      </c>
      <c r="D76" s="270">
        <v>9.7629999999999999</v>
      </c>
      <c r="E76" s="270">
        <v>10.058999999999999</v>
      </c>
      <c r="F76" s="270">
        <v>10.473000000000001</v>
      </c>
      <c r="G76" s="270">
        <v>9.5410000000000004</v>
      </c>
      <c r="H76" s="270">
        <v>9.4990000000000006</v>
      </c>
    </row>
    <row r="77" spans="1:8">
      <c r="A77" s="141" t="s">
        <v>504</v>
      </c>
      <c r="B77" s="271"/>
      <c r="C77" s="271"/>
      <c r="D77" s="271"/>
      <c r="E77" s="271"/>
      <c r="F77" s="271"/>
      <c r="G77" s="271"/>
      <c r="H77" s="271"/>
    </row>
    <row r="78" spans="1:8">
      <c r="A78" s="101" t="s">
        <v>361</v>
      </c>
      <c r="B78" s="270">
        <v>5.0039999999999996</v>
      </c>
      <c r="C78" s="270">
        <v>5.1319999999999997</v>
      </c>
      <c r="D78" s="270">
        <v>5.9770000000000003</v>
      </c>
      <c r="E78" s="270">
        <v>5.1539999999999999</v>
      </c>
      <c r="F78" s="270">
        <v>5.2359999999999998</v>
      </c>
      <c r="G78" s="270">
        <v>5.4489999999999998</v>
      </c>
      <c r="H78" s="270">
        <v>5.53</v>
      </c>
    </row>
    <row r="79" spans="1:8">
      <c r="A79" s="141" t="s">
        <v>505</v>
      </c>
      <c r="B79" s="271"/>
      <c r="C79" s="271"/>
      <c r="D79" s="271"/>
      <c r="E79" s="271"/>
      <c r="F79" s="271"/>
      <c r="G79" s="271"/>
      <c r="H79" s="271"/>
    </row>
    <row r="80" spans="1:8">
      <c r="A80" s="101" t="s">
        <v>354</v>
      </c>
      <c r="B80" s="270">
        <v>9.2899999999999991</v>
      </c>
      <c r="C80" s="270">
        <v>9.0709999999999997</v>
      </c>
      <c r="D80" s="270">
        <v>9.33</v>
      </c>
      <c r="E80" s="270">
        <v>9.83</v>
      </c>
      <c r="F80" s="270">
        <v>9.9499999999999993</v>
      </c>
      <c r="G80" s="270">
        <v>8.8170000000000002</v>
      </c>
      <c r="H80" s="270">
        <v>9.3350000000000009</v>
      </c>
    </row>
    <row r="81" spans="1:8">
      <c r="A81" s="101" t="s">
        <v>359</v>
      </c>
      <c r="B81" s="270">
        <v>5.32</v>
      </c>
      <c r="C81" s="270">
        <v>5</v>
      </c>
      <c r="D81" s="270">
        <v>6.6779999999999999</v>
      </c>
      <c r="E81" s="270">
        <v>5.8040000000000003</v>
      </c>
      <c r="F81" s="270">
        <v>5.7439999999999998</v>
      </c>
      <c r="G81" s="270">
        <v>6.6</v>
      </c>
      <c r="H81" s="270">
        <v>7.43</v>
      </c>
    </row>
    <row r="82" spans="1:8">
      <c r="A82" s="54" t="s">
        <v>364</v>
      </c>
      <c r="B82" s="272"/>
      <c r="C82" s="272"/>
      <c r="D82" s="272"/>
      <c r="E82" s="272"/>
      <c r="F82" s="272"/>
      <c r="G82" s="272"/>
      <c r="H82" s="272"/>
    </row>
    <row r="83" spans="1:8">
      <c r="A83" s="141" t="s">
        <v>490</v>
      </c>
      <c r="B83" s="271"/>
      <c r="C83" s="271"/>
      <c r="D83" s="271"/>
      <c r="E83" s="271"/>
      <c r="F83" s="271"/>
      <c r="G83" s="271"/>
      <c r="H83" s="271"/>
    </row>
    <row r="84" spans="1:8">
      <c r="A84" s="101" t="s">
        <v>366</v>
      </c>
      <c r="B84" s="270">
        <v>10.186999999999999</v>
      </c>
      <c r="C84" s="270">
        <v>10.35</v>
      </c>
      <c r="D84" s="270">
        <v>10.832000000000001</v>
      </c>
      <c r="E84" s="270">
        <v>11.442</v>
      </c>
      <c r="F84" s="270">
        <v>10.587</v>
      </c>
      <c r="G84" s="270">
        <v>11.3</v>
      </c>
      <c r="H84" s="270">
        <v>11.721</v>
      </c>
    </row>
    <row r="85" spans="1:8">
      <c r="A85" s="101" t="s">
        <v>507</v>
      </c>
      <c r="B85" s="270">
        <v>5.7270000000000003</v>
      </c>
      <c r="C85" s="270">
        <v>7.1369999999999996</v>
      </c>
      <c r="D85" s="270">
        <v>5.37</v>
      </c>
      <c r="E85" s="270">
        <v>7.99</v>
      </c>
      <c r="F85" s="270">
        <v>7.7130000000000001</v>
      </c>
      <c r="G85" s="270">
        <v>8.57</v>
      </c>
      <c r="H85" s="270">
        <v>10.414999999999999</v>
      </c>
    </row>
    <row r="86" spans="1:8">
      <c r="A86" s="101" t="s">
        <v>372</v>
      </c>
      <c r="B86" s="270">
        <v>5.218</v>
      </c>
      <c r="C86" s="270">
        <v>5.3949999999999996</v>
      </c>
      <c r="D86" s="270">
        <v>6.7489999999999997</v>
      </c>
      <c r="E86" s="270">
        <v>7.5369999999999999</v>
      </c>
      <c r="F86" s="270">
        <v>5.3680000000000003</v>
      </c>
      <c r="G86" s="270">
        <v>7.867</v>
      </c>
      <c r="H86" s="270">
        <v>9.4250000000000007</v>
      </c>
    </row>
    <row r="87" spans="1:8">
      <c r="A87" s="141" t="s">
        <v>508</v>
      </c>
      <c r="B87" s="271"/>
      <c r="C87" s="271"/>
      <c r="D87" s="271"/>
      <c r="E87" s="271"/>
      <c r="F87" s="271"/>
      <c r="G87" s="271"/>
      <c r="H87" s="271"/>
    </row>
    <row r="88" spans="1:8">
      <c r="A88" s="101" t="s">
        <v>509</v>
      </c>
      <c r="B88" s="270">
        <v>6.5529999999999999</v>
      </c>
      <c r="C88" s="270">
        <v>6.8289999999999997</v>
      </c>
      <c r="D88" s="270">
        <v>8.2390000000000008</v>
      </c>
      <c r="E88" s="270">
        <v>8.7539999999999996</v>
      </c>
      <c r="F88" s="270">
        <v>8.2680000000000007</v>
      </c>
      <c r="G88" s="270">
        <v>8.3640000000000008</v>
      </c>
      <c r="H88" s="270">
        <v>9.0090000000000003</v>
      </c>
    </row>
    <row r="89" spans="1:8">
      <c r="A89" s="101" t="s">
        <v>510</v>
      </c>
      <c r="B89" s="270">
        <v>11.076000000000001</v>
      </c>
      <c r="C89" s="270">
        <v>11.484999999999999</v>
      </c>
      <c r="D89" s="270">
        <v>10.811999999999999</v>
      </c>
      <c r="E89" s="270">
        <v>12.019</v>
      </c>
      <c r="F89" s="270">
        <v>10.355</v>
      </c>
      <c r="G89" s="270">
        <v>11.715</v>
      </c>
      <c r="H89" s="270">
        <v>11.872</v>
      </c>
    </row>
    <row r="90" spans="1:8">
      <c r="A90" s="101" t="s">
        <v>368</v>
      </c>
      <c r="B90" s="270">
        <v>5.0030000000000001</v>
      </c>
      <c r="C90" s="270">
        <v>5.5609999999999999</v>
      </c>
      <c r="D90" s="270">
        <v>7.27</v>
      </c>
      <c r="E90" s="270">
        <v>5.4</v>
      </c>
      <c r="F90" s="270">
        <v>5.7460000000000004</v>
      </c>
      <c r="G90" s="270">
        <v>5.1920000000000002</v>
      </c>
      <c r="H90" s="270">
        <v>5.1669999999999998</v>
      </c>
    </row>
    <row r="91" spans="1:8">
      <c r="A91" s="101"/>
      <c r="B91" s="270"/>
      <c r="C91" s="270"/>
      <c r="D91" s="270"/>
      <c r="E91" s="270"/>
      <c r="F91" s="270"/>
      <c r="G91" s="270"/>
      <c r="H91" s="270"/>
    </row>
    <row r="92" spans="1:8">
      <c r="A92" s="141" t="s">
        <v>498</v>
      </c>
      <c r="B92" s="271"/>
      <c r="C92" s="271"/>
      <c r="D92" s="271"/>
      <c r="E92" s="271"/>
      <c r="F92" s="271"/>
      <c r="G92" s="271"/>
      <c r="H92" s="271"/>
    </row>
    <row r="93" spans="1:8">
      <c r="A93" s="101" t="s">
        <v>369</v>
      </c>
      <c r="B93" s="270">
        <v>5.31</v>
      </c>
      <c r="C93" s="270">
        <v>5.4989999999999997</v>
      </c>
      <c r="D93" s="270">
        <v>6.67</v>
      </c>
      <c r="E93" s="270">
        <v>7.444</v>
      </c>
      <c r="F93" s="270">
        <v>8.4760000000000009</v>
      </c>
      <c r="G93" s="270">
        <v>5.5220000000000002</v>
      </c>
      <c r="H93" s="270">
        <v>8.0670000000000002</v>
      </c>
    </row>
    <row r="94" spans="1:8">
      <c r="A94" s="141" t="s">
        <v>511</v>
      </c>
      <c r="B94" s="271"/>
      <c r="C94" s="271"/>
      <c r="D94" s="271"/>
      <c r="E94" s="271"/>
      <c r="F94" s="271"/>
      <c r="G94" s="271"/>
      <c r="H94" s="271"/>
    </row>
    <row r="95" spans="1:8" ht="15" customHeight="1">
      <c r="A95" s="101" t="s">
        <v>371</v>
      </c>
      <c r="B95" s="270">
        <v>5.12</v>
      </c>
      <c r="C95" s="270">
        <v>7.3209999999999997</v>
      </c>
      <c r="D95" s="270">
        <v>6.0510000000000002</v>
      </c>
      <c r="E95" s="270">
        <v>5.4139999999999997</v>
      </c>
      <c r="F95" s="270">
        <v>6.3890000000000002</v>
      </c>
      <c r="G95" s="270">
        <v>8.1790000000000003</v>
      </c>
      <c r="H95" s="270">
        <v>9.89</v>
      </c>
    </row>
    <row r="96" spans="1:8">
      <c r="A96" s="101" t="s">
        <v>512</v>
      </c>
      <c r="B96" s="270">
        <v>7.0949999999999998</v>
      </c>
      <c r="C96" s="270">
        <v>6.0860000000000003</v>
      </c>
      <c r="D96" s="270">
        <v>8</v>
      </c>
      <c r="E96" s="270">
        <v>6.1639999999999997</v>
      </c>
      <c r="F96" s="270">
        <v>8.1809999999999992</v>
      </c>
      <c r="G96" s="270">
        <v>10.706</v>
      </c>
      <c r="H96" s="270">
        <v>12.305999999999999</v>
      </c>
    </row>
    <row r="97" spans="1:8" ht="7.5" customHeight="1">
      <c r="A97" s="58"/>
      <c r="B97" s="58"/>
      <c r="C97" s="58"/>
      <c r="D97" s="58"/>
      <c r="E97" s="58"/>
      <c r="F97" s="58"/>
      <c r="G97" s="58"/>
      <c r="H97" s="58"/>
    </row>
    <row r="98" spans="1:8" ht="25.15" customHeight="1">
      <c r="A98" s="384" t="s">
        <v>530</v>
      </c>
      <c r="B98" s="384"/>
      <c r="C98" s="384"/>
      <c r="D98" s="384"/>
      <c r="E98" s="384"/>
      <c r="F98" s="384"/>
      <c r="G98" s="384"/>
      <c r="H98" s="384"/>
    </row>
    <row r="99" spans="1:8" ht="4.5" customHeight="1"/>
    <row r="100" spans="1:8" ht="14.25" customHeight="1">
      <c r="A100" s="253" t="s">
        <v>471</v>
      </c>
      <c r="B100" s="253"/>
    </row>
  </sheetData>
  <mergeCells count="1">
    <mergeCell ref="A98:H9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&amp;L_x000D_&amp;"calibri"&amp;12&amp;B13.5.4. Universidad de Murcia. Evolución de las notas mínimas de admisión en Grados según rama de enseñanza, facultad y titulación.&amp;R&amp;"calibri"&amp;10&amp;P</oddHeader>
    <oddFooter>&amp;L&amp;"calibri"&amp;8&amp;I&amp;"-,Cursiva"&amp;8ANUARIO ESTADÍSTICO DE LA REGIÓN DE MURCIA 2019. TOMO I. DATOS REGIONALES&amp;R&amp;"calibri"&amp;8&amp;I13.5. ESTADÍSTICA DE CENTROS Y TITULACIONES UNIVERSITARIAS</oddFooter>
  </headerFooter>
</worksheet>
</file>

<file path=xl/worksheets/sheet35.xml><?xml version="1.0" encoding="utf-8"?>
<worksheet xmlns="http://schemas.openxmlformats.org/spreadsheetml/2006/main" xmlns:r="http://schemas.openxmlformats.org/officeDocument/2006/relationships">
  <dimension ref="A1:I36"/>
  <sheetViews>
    <sheetView zoomScaleNormal="100" workbookViewId="0">
      <selection activeCell="A4" sqref="A4:M28"/>
    </sheetView>
  </sheetViews>
  <sheetFormatPr baseColWidth="10" defaultRowHeight="15"/>
  <cols>
    <col min="1" max="1" width="60.28515625" customWidth="1"/>
    <col min="2" max="7" width="11.7109375" customWidth="1"/>
  </cols>
  <sheetData>
    <row r="1" spans="1:9">
      <c r="A1" s="10" t="s">
        <v>531</v>
      </c>
      <c r="B1" s="10"/>
      <c r="H1" s="22" t="s">
        <v>134</v>
      </c>
    </row>
    <row r="2" spans="1:9">
      <c r="A2" s="10"/>
      <c r="B2" s="10"/>
    </row>
    <row r="4" spans="1:9" s="269" customFormat="1" ht="15" customHeight="1">
      <c r="A4" s="273"/>
      <c r="B4" s="273" t="s">
        <v>467</v>
      </c>
      <c r="C4" s="179" t="s">
        <v>284</v>
      </c>
      <c r="D4" s="179" t="s">
        <v>210</v>
      </c>
      <c r="E4" s="179" t="s">
        <v>285</v>
      </c>
      <c r="F4" s="179" t="s">
        <v>286</v>
      </c>
      <c r="G4" s="179" t="s">
        <v>287</v>
      </c>
    </row>
    <row r="5" spans="1:9" ht="14.65" customHeight="1">
      <c r="A5" s="54" t="s">
        <v>319</v>
      </c>
      <c r="B5" s="55"/>
      <c r="C5" s="55"/>
      <c r="D5" s="55"/>
      <c r="E5" s="55"/>
      <c r="F5" s="55"/>
      <c r="G5" s="55"/>
      <c r="H5" s="46"/>
      <c r="I5" s="46"/>
    </row>
    <row r="6" spans="1:9" ht="14.65" customHeight="1">
      <c r="A6" s="141" t="s">
        <v>514</v>
      </c>
      <c r="B6" s="137"/>
      <c r="C6" s="137"/>
      <c r="D6" s="137"/>
      <c r="E6" s="137"/>
      <c r="F6" s="137"/>
      <c r="G6" s="137"/>
    </row>
    <row r="7" spans="1:9" ht="14.65" customHeight="1">
      <c r="A7" s="101" t="s">
        <v>320</v>
      </c>
      <c r="B7" s="274">
        <v>5.032</v>
      </c>
      <c r="C7" s="274">
        <v>5.2460000000000004</v>
      </c>
      <c r="D7" s="274">
        <v>5.0890000000000004</v>
      </c>
      <c r="E7" s="274">
        <v>5</v>
      </c>
      <c r="F7" s="274">
        <v>5</v>
      </c>
      <c r="G7" s="274">
        <v>5.2919999999999998</v>
      </c>
    </row>
    <row r="8" spans="1:9" ht="14.65" customHeight="1">
      <c r="A8" s="101" t="s">
        <v>339</v>
      </c>
      <c r="B8" s="274">
        <v>5</v>
      </c>
      <c r="C8" s="274">
        <v>5.3250000000000002</v>
      </c>
      <c r="D8" s="274"/>
      <c r="E8" s="274"/>
      <c r="F8" s="274"/>
      <c r="G8" s="274"/>
    </row>
    <row r="9" spans="1:9" ht="14.65" customHeight="1">
      <c r="A9" s="54" t="s">
        <v>316</v>
      </c>
      <c r="B9" s="275"/>
      <c r="C9" s="275"/>
      <c r="D9" s="275"/>
      <c r="E9" s="275"/>
      <c r="F9" s="275"/>
      <c r="G9" s="275"/>
    </row>
    <row r="10" spans="1:9" ht="14.65" customHeight="1">
      <c r="A10" s="181" t="s">
        <v>516</v>
      </c>
      <c r="B10" s="276"/>
      <c r="C10" s="276"/>
      <c r="D10" s="276"/>
      <c r="E10" s="276"/>
      <c r="F10" s="276"/>
      <c r="G10" s="276"/>
    </row>
    <row r="11" spans="1:9" ht="14.65" customHeight="1">
      <c r="A11" s="101" t="s">
        <v>378</v>
      </c>
      <c r="B11" s="274">
        <v>5.2149999999999999</v>
      </c>
      <c r="C11" s="274">
        <v>5.08</v>
      </c>
      <c r="D11" s="274">
        <v>5.22</v>
      </c>
      <c r="E11" s="274">
        <v>5.766</v>
      </c>
      <c r="F11" s="274">
        <v>5.4260000000000002</v>
      </c>
      <c r="G11" s="274">
        <v>5.3460000000000001</v>
      </c>
    </row>
    <row r="12" spans="1:9" ht="14.65" customHeight="1">
      <c r="A12" s="101" t="s">
        <v>382</v>
      </c>
      <c r="B12" s="274">
        <v>5</v>
      </c>
      <c r="C12" s="274">
        <v>5.6760000000000002</v>
      </c>
      <c r="D12" s="274">
        <v>6.86</v>
      </c>
      <c r="E12" s="274">
        <v>6.0949999999999998</v>
      </c>
      <c r="F12" s="274">
        <v>6.5490000000000004</v>
      </c>
      <c r="G12" s="274">
        <v>7.4329999999999998</v>
      </c>
    </row>
    <row r="13" spans="1:9" ht="14.65" customHeight="1">
      <c r="A13" s="141" t="s">
        <v>517</v>
      </c>
      <c r="B13" s="276"/>
      <c r="C13" s="276"/>
      <c r="D13" s="276"/>
      <c r="E13" s="276"/>
      <c r="F13" s="276"/>
      <c r="G13" s="276"/>
    </row>
    <row r="14" spans="1:9" ht="14.65" customHeight="1">
      <c r="A14" s="101" t="s">
        <v>384</v>
      </c>
      <c r="B14" s="274">
        <v>5.3460000000000001</v>
      </c>
      <c r="C14" s="274">
        <v>7.62</v>
      </c>
      <c r="D14" s="274">
        <v>5.5670000000000002</v>
      </c>
      <c r="E14" s="274">
        <v>5.0759999999999996</v>
      </c>
      <c r="F14" s="274">
        <v>5.0330000000000004</v>
      </c>
      <c r="G14" s="274">
        <v>5.367</v>
      </c>
    </row>
    <row r="15" spans="1:9" ht="14.65" customHeight="1">
      <c r="A15" s="101" t="s">
        <v>389</v>
      </c>
      <c r="B15" s="274">
        <v>5.6820000000000004</v>
      </c>
      <c r="C15" s="274">
        <v>5.2590000000000003</v>
      </c>
      <c r="D15" s="274">
        <v>6.0789999999999997</v>
      </c>
      <c r="E15" s="274">
        <v>5.9950000000000001</v>
      </c>
      <c r="F15" s="274">
        <v>5</v>
      </c>
      <c r="G15" s="274">
        <v>6.2460000000000004</v>
      </c>
    </row>
    <row r="16" spans="1:9" ht="14.65" customHeight="1">
      <c r="A16" s="101" t="s">
        <v>388</v>
      </c>
      <c r="B16" s="274">
        <v>5</v>
      </c>
      <c r="C16" s="274">
        <v>5.6829999999999998</v>
      </c>
      <c r="D16" s="274">
        <v>6.2960000000000003</v>
      </c>
      <c r="E16" s="274">
        <v>5.4740000000000002</v>
      </c>
      <c r="F16" s="274">
        <v>5</v>
      </c>
      <c r="G16" s="274">
        <v>5.7309999999999999</v>
      </c>
    </row>
    <row r="17" spans="1:7" ht="14.65" customHeight="1">
      <c r="A17" s="101" t="s">
        <v>383</v>
      </c>
      <c r="B17" s="274">
        <v>5</v>
      </c>
      <c r="C17" s="274">
        <v>5.16</v>
      </c>
      <c r="D17" s="274">
        <v>5</v>
      </c>
      <c r="E17" s="274">
        <v>5.077</v>
      </c>
      <c r="F17" s="274">
        <v>5.5759999999999996</v>
      </c>
      <c r="G17" s="274">
        <v>5.58</v>
      </c>
    </row>
    <row r="18" spans="1:7" ht="14.65" customHeight="1">
      <c r="A18" s="101" t="s">
        <v>387</v>
      </c>
      <c r="B18" s="274">
        <v>5</v>
      </c>
      <c r="C18" s="274">
        <v>8.7409999999999997</v>
      </c>
      <c r="D18" s="274">
        <v>9.4329999999999998</v>
      </c>
      <c r="E18" s="274">
        <v>6.4530000000000003</v>
      </c>
      <c r="F18" s="274">
        <v>5.5140000000000002</v>
      </c>
      <c r="G18" s="274">
        <v>5.4720000000000004</v>
      </c>
    </row>
    <row r="19" spans="1:7" ht="14.65" customHeight="1">
      <c r="A19" s="141" t="s">
        <v>518</v>
      </c>
      <c r="B19" s="276"/>
      <c r="C19" s="276"/>
      <c r="D19" s="276"/>
      <c r="E19" s="276"/>
      <c r="F19" s="276"/>
      <c r="G19" s="276"/>
    </row>
    <row r="20" spans="1:7" ht="14.65" customHeight="1">
      <c r="A20" s="101" t="s">
        <v>519</v>
      </c>
      <c r="B20" s="274">
        <v>5</v>
      </c>
      <c r="C20" s="274">
        <v>5.1260000000000003</v>
      </c>
      <c r="D20" s="274">
        <v>5.758</v>
      </c>
      <c r="E20" s="274">
        <v>5.5170000000000003</v>
      </c>
      <c r="F20" s="274">
        <v>5.9</v>
      </c>
      <c r="G20" s="274">
        <v>6.0549999999999997</v>
      </c>
    </row>
    <row r="21" spans="1:7" ht="14.65" customHeight="1">
      <c r="A21" s="141" t="s">
        <v>520</v>
      </c>
      <c r="B21" s="276"/>
      <c r="C21" s="276"/>
      <c r="D21" s="276"/>
      <c r="E21" s="276"/>
      <c r="F21" s="276"/>
      <c r="G21" s="276"/>
    </row>
    <row r="22" spans="1:7" ht="14.65" customHeight="1">
      <c r="A22" s="101" t="s">
        <v>377</v>
      </c>
      <c r="B22" s="274"/>
      <c r="C22" s="274">
        <v>5.0199999999999996</v>
      </c>
      <c r="D22" s="274">
        <v>5.2290000000000001</v>
      </c>
      <c r="E22" s="274">
        <v>5.2809999999999997</v>
      </c>
      <c r="F22" s="274">
        <v>5</v>
      </c>
      <c r="G22" s="274">
        <v>5.69</v>
      </c>
    </row>
    <row r="23" spans="1:7" ht="14.65" customHeight="1">
      <c r="A23" s="101" t="s">
        <v>380</v>
      </c>
      <c r="B23" s="274">
        <v>5.1079999999999997</v>
      </c>
      <c r="C23" s="274"/>
      <c r="D23" s="274"/>
      <c r="E23" s="274"/>
      <c r="F23" s="274"/>
      <c r="G23" s="274"/>
    </row>
    <row r="24" spans="1:7" ht="14.65" customHeight="1">
      <c r="A24" s="101" t="s">
        <v>381</v>
      </c>
      <c r="B24" s="274">
        <v>5.1150000000000002</v>
      </c>
      <c r="C24" s="274"/>
      <c r="D24" s="274"/>
      <c r="E24" s="274"/>
      <c r="F24" s="274"/>
      <c r="G24" s="274"/>
    </row>
    <row r="25" spans="1:7" ht="14.65" customHeight="1">
      <c r="A25" s="141" t="s">
        <v>521</v>
      </c>
      <c r="B25" s="276"/>
      <c r="C25" s="276"/>
      <c r="D25" s="276"/>
      <c r="E25" s="276"/>
      <c r="F25" s="276"/>
      <c r="G25" s="276"/>
    </row>
    <row r="26" spans="1:7" ht="14.65" customHeight="1">
      <c r="A26" s="101" t="s">
        <v>386</v>
      </c>
      <c r="B26" s="274">
        <v>5.2240000000000002</v>
      </c>
      <c r="C26" s="274">
        <v>6.0629999999999997</v>
      </c>
      <c r="D26" s="274">
        <v>5.7759999999999998</v>
      </c>
      <c r="E26" s="274">
        <v>5.4130000000000003</v>
      </c>
      <c r="F26" s="274">
        <v>5</v>
      </c>
      <c r="G26" s="274">
        <v>6.43</v>
      </c>
    </row>
    <row r="27" spans="1:7" ht="14.65" customHeight="1">
      <c r="A27" s="101" t="s">
        <v>390</v>
      </c>
      <c r="B27" s="274">
        <v>5.1269999999999998</v>
      </c>
      <c r="C27" s="274">
        <v>5.1559999999999997</v>
      </c>
      <c r="D27" s="274">
        <v>5.2690000000000001</v>
      </c>
      <c r="E27" s="274">
        <v>5.3040000000000003</v>
      </c>
      <c r="F27" s="274">
        <v>5.33</v>
      </c>
      <c r="G27" s="274">
        <v>5.1609999999999996</v>
      </c>
    </row>
    <row r="28" spans="1:7" ht="14.65" customHeight="1">
      <c r="A28" s="141" t="s">
        <v>522</v>
      </c>
      <c r="B28" s="276"/>
      <c r="C28" s="276"/>
      <c r="D28" s="276"/>
      <c r="E28" s="276"/>
      <c r="F28" s="276"/>
      <c r="G28" s="276"/>
    </row>
    <row r="29" spans="1:7" ht="14.65" customHeight="1">
      <c r="A29" s="101" t="s">
        <v>376</v>
      </c>
      <c r="B29" s="274">
        <v>5.5309999999999997</v>
      </c>
      <c r="C29" s="274">
        <v>5.4969999999999999</v>
      </c>
      <c r="D29" s="274"/>
      <c r="E29" s="274"/>
      <c r="F29" s="274"/>
      <c r="G29" s="274"/>
    </row>
    <row r="30" spans="1:7" ht="14.65" customHeight="1">
      <c r="A30" s="101" t="s">
        <v>379</v>
      </c>
      <c r="B30" s="274">
        <v>5</v>
      </c>
      <c r="C30" s="274">
        <v>5</v>
      </c>
      <c r="D30" s="274">
        <v>5.26</v>
      </c>
      <c r="E30" s="274">
        <v>6</v>
      </c>
      <c r="F30" s="274">
        <v>5.9</v>
      </c>
      <c r="G30" s="274">
        <v>5.5730000000000004</v>
      </c>
    </row>
    <row r="31" spans="1:7" ht="14.65" customHeight="1">
      <c r="A31" s="101" t="s">
        <v>532</v>
      </c>
      <c r="B31" s="274"/>
      <c r="C31" s="274"/>
      <c r="D31" s="274">
        <v>5.3</v>
      </c>
      <c r="E31" s="274">
        <v>6.0979999999999999</v>
      </c>
      <c r="F31" s="274">
        <v>5.899</v>
      </c>
      <c r="G31" s="274">
        <v>5.65</v>
      </c>
    </row>
    <row r="32" spans="1:7" ht="14.65" customHeight="1">
      <c r="A32" s="141" t="s">
        <v>524</v>
      </c>
      <c r="B32" s="276"/>
      <c r="C32" s="276"/>
      <c r="D32" s="276"/>
      <c r="E32" s="276"/>
      <c r="F32" s="276"/>
      <c r="G32" s="276"/>
    </row>
    <row r="33" spans="1:7" ht="14.65" customHeight="1">
      <c r="A33" s="101" t="s">
        <v>385</v>
      </c>
      <c r="B33" s="274"/>
      <c r="C33" s="274"/>
      <c r="D33" s="274"/>
      <c r="E33" s="274">
        <v>5</v>
      </c>
      <c r="F33" s="274">
        <v>11.981999999999999</v>
      </c>
      <c r="G33" s="274">
        <v>11.704000000000001</v>
      </c>
    </row>
    <row r="34" spans="1:7" ht="4.1500000000000004" customHeight="1">
      <c r="A34" s="228"/>
      <c r="B34" s="228"/>
      <c r="C34" s="277"/>
      <c r="D34" s="277"/>
      <c r="E34" s="277"/>
      <c r="F34" s="277"/>
      <c r="G34" s="277"/>
    </row>
    <row r="35" spans="1:7" ht="3" customHeight="1">
      <c r="A35" s="190"/>
      <c r="B35" s="190"/>
      <c r="C35" s="225"/>
      <c r="D35" s="225"/>
      <c r="E35" s="225"/>
      <c r="F35" s="225"/>
      <c r="G35" s="225"/>
    </row>
    <row r="36" spans="1:7">
      <c r="A36" s="253" t="s">
        <v>471</v>
      </c>
      <c r="B36" s="253"/>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&amp;L_x000D_&amp;"calibri"&amp;12&amp;B13.5.5. Universidad Politécnica de Cartagena. Evolución de las notas mínimas de admisión en Grados según rama de enseñanza, facultad y titulación.&amp;R&amp;"calibri"&amp;10&amp;P</oddHeader>
    <oddFooter>&amp;L&amp;"calibri"&amp;8&amp;I&amp;"-,Cursiva"&amp;8ANUARIO ESTADÍSTICO DE LA REGIÓN DE MURCIA 2019. TOMO I. DATOS REGIONALES&amp;R&amp;"calibri"&amp;8&amp;I13.5. ESTADÍSTICA DE CENTROS Y TITULACIONES UNIVERSITARIAS</oddFooter>
  </headerFooter>
</worksheet>
</file>

<file path=xl/worksheets/sheet36.xml><?xml version="1.0" encoding="utf-8"?>
<worksheet xmlns="http://schemas.openxmlformats.org/spreadsheetml/2006/main" xmlns:r="http://schemas.openxmlformats.org/officeDocument/2006/relationships">
  <dimension ref="A1:Q25"/>
  <sheetViews>
    <sheetView topLeftCell="A10" zoomScaleNormal="100" workbookViewId="0">
      <selection activeCell="A4" sqref="A4:M28"/>
    </sheetView>
  </sheetViews>
  <sheetFormatPr baseColWidth="10" defaultRowHeight="15"/>
  <cols>
    <col min="1" max="1" width="27.7109375" customWidth="1"/>
    <col min="2" max="2" width="6.5703125" customWidth="1"/>
    <col min="3" max="3" width="8.42578125" customWidth="1"/>
    <col min="4" max="4" width="8" customWidth="1"/>
    <col min="5" max="5" width="8.140625" customWidth="1"/>
    <col min="6" max="6" width="8.7109375" customWidth="1"/>
    <col min="7" max="7" width="8.28515625" customWidth="1"/>
    <col min="8" max="8" width="7.7109375" customWidth="1"/>
    <col min="9" max="9" width="8.5703125" customWidth="1"/>
    <col min="10" max="10" width="8" customWidth="1"/>
    <col min="11" max="11" width="9.140625" customWidth="1"/>
    <col min="12" max="12" width="10.140625" customWidth="1"/>
    <col min="13" max="13" width="9.85546875" customWidth="1"/>
  </cols>
  <sheetData>
    <row r="1" spans="1:17">
      <c r="A1" s="10" t="s">
        <v>533</v>
      </c>
      <c r="N1" s="22" t="s">
        <v>134</v>
      </c>
    </row>
    <row r="4" spans="1:17" s="269" customFormat="1" ht="15" customHeight="1">
      <c r="A4" s="278"/>
      <c r="B4" s="147" t="s">
        <v>210</v>
      </c>
      <c r="C4" s="147"/>
      <c r="D4" s="147"/>
      <c r="E4" s="147" t="s">
        <v>285</v>
      </c>
      <c r="F4" s="147"/>
      <c r="G4" s="147"/>
      <c r="H4" s="147" t="s">
        <v>286</v>
      </c>
      <c r="I4" s="147"/>
      <c r="J4" s="147"/>
      <c r="K4" s="147" t="s">
        <v>287</v>
      </c>
      <c r="L4" s="147"/>
      <c r="M4" s="147"/>
    </row>
    <row r="5" spans="1:17" s="98" customFormat="1">
      <c r="A5" s="184"/>
      <c r="B5" s="179" t="s">
        <v>139</v>
      </c>
      <c r="C5" s="179" t="s">
        <v>199</v>
      </c>
      <c r="D5" s="179" t="s">
        <v>200</v>
      </c>
      <c r="E5" s="179" t="s">
        <v>139</v>
      </c>
      <c r="F5" s="179" t="s">
        <v>199</v>
      </c>
      <c r="G5" s="179" t="s">
        <v>200</v>
      </c>
      <c r="H5" s="179" t="s">
        <v>139</v>
      </c>
      <c r="I5" s="179" t="s">
        <v>199</v>
      </c>
      <c r="J5" s="179" t="s">
        <v>200</v>
      </c>
      <c r="K5" s="179" t="s">
        <v>139</v>
      </c>
      <c r="L5" s="179" t="s">
        <v>199</v>
      </c>
      <c r="M5" s="179" t="s">
        <v>200</v>
      </c>
      <c r="N5" s="279"/>
      <c r="O5" s="279"/>
      <c r="P5" s="279"/>
      <c r="Q5" s="279"/>
    </row>
    <row r="6" spans="1:17">
      <c r="A6" s="158" t="s">
        <v>288</v>
      </c>
      <c r="B6" s="280"/>
      <c r="C6" s="280"/>
      <c r="D6" s="280"/>
      <c r="E6" s="280"/>
      <c r="F6" s="280"/>
      <c r="G6" s="280"/>
      <c r="H6" s="280"/>
      <c r="I6" s="280"/>
      <c r="J6" s="280"/>
      <c r="K6" s="280"/>
      <c r="L6" s="280"/>
      <c r="M6" s="280"/>
    </row>
    <row r="7" spans="1:17">
      <c r="A7" s="101" t="s">
        <v>534</v>
      </c>
      <c r="B7" s="149">
        <v>3875</v>
      </c>
      <c r="C7" s="149">
        <v>2391</v>
      </c>
      <c r="D7" s="149">
        <v>1484</v>
      </c>
      <c r="E7" s="149">
        <v>3988</v>
      </c>
      <c r="F7" s="149">
        <v>2433</v>
      </c>
      <c r="G7" s="149">
        <v>1555</v>
      </c>
      <c r="H7" s="149">
        <v>4028</v>
      </c>
      <c r="I7" s="149">
        <v>2443</v>
      </c>
      <c r="J7" s="149">
        <v>1585</v>
      </c>
      <c r="K7" s="149">
        <v>4165</v>
      </c>
      <c r="L7" s="149">
        <v>2497</v>
      </c>
      <c r="M7" s="149">
        <v>1668</v>
      </c>
    </row>
    <row r="8" spans="1:17">
      <c r="A8" s="226" t="s">
        <v>535</v>
      </c>
      <c r="B8" s="46">
        <v>3709</v>
      </c>
      <c r="C8" s="46">
        <v>2305</v>
      </c>
      <c r="D8" s="46">
        <v>1404</v>
      </c>
      <c r="E8" s="46">
        <v>3815</v>
      </c>
      <c r="F8" s="46">
        <v>2339</v>
      </c>
      <c r="G8" s="46">
        <v>1476</v>
      </c>
      <c r="H8" s="46">
        <v>3878</v>
      </c>
      <c r="I8" s="46">
        <v>2365</v>
      </c>
      <c r="J8" s="46">
        <v>1513</v>
      </c>
      <c r="K8" s="46">
        <v>3929</v>
      </c>
      <c r="L8" s="46">
        <v>2365</v>
      </c>
      <c r="M8" s="46">
        <v>1564</v>
      </c>
    </row>
    <row r="9" spans="1:17">
      <c r="A9" s="226" t="s">
        <v>536</v>
      </c>
      <c r="B9" s="46">
        <v>166</v>
      </c>
      <c r="C9" s="46">
        <v>86</v>
      </c>
      <c r="D9" s="46">
        <v>80</v>
      </c>
      <c r="E9" s="46">
        <v>173</v>
      </c>
      <c r="F9" s="46">
        <v>94</v>
      </c>
      <c r="G9" s="46">
        <v>79</v>
      </c>
      <c r="H9" s="46">
        <v>150</v>
      </c>
      <c r="I9" s="46">
        <v>78</v>
      </c>
      <c r="J9" s="46">
        <v>72</v>
      </c>
      <c r="K9" s="46">
        <v>236</v>
      </c>
      <c r="L9" s="46">
        <v>132</v>
      </c>
      <c r="M9" s="46">
        <v>104</v>
      </c>
    </row>
    <row r="10" spans="1:17">
      <c r="A10" s="281" t="s">
        <v>296</v>
      </c>
      <c r="B10" s="152"/>
      <c r="C10" s="152"/>
      <c r="D10" s="152"/>
      <c r="E10" s="152"/>
      <c r="F10" s="152"/>
      <c r="G10" s="152"/>
      <c r="H10" s="152"/>
      <c r="I10" s="152"/>
      <c r="J10" s="152"/>
      <c r="K10" s="152"/>
      <c r="L10" s="152"/>
      <c r="M10" s="152"/>
    </row>
    <row r="11" spans="1:17">
      <c r="A11" s="101" t="s">
        <v>534</v>
      </c>
      <c r="B11" s="149">
        <v>2649</v>
      </c>
      <c r="C11" s="149">
        <v>1549</v>
      </c>
      <c r="D11" s="149">
        <v>1100</v>
      </c>
      <c r="E11" s="149">
        <v>2713</v>
      </c>
      <c r="F11" s="149">
        <v>1572</v>
      </c>
      <c r="G11" s="149">
        <v>1141</v>
      </c>
      <c r="H11" s="149">
        <v>2737</v>
      </c>
      <c r="I11" s="149">
        <v>1570</v>
      </c>
      <c r="J11" s="149">
        <v>1167</v>
      </c>
      <c r="K11" s="149">
        <v>2842</v>
      </c>
      <c r="L11" s="149">
        <v>1622</v>
      </c>
      <c r="M11" s="149">
        <v>1220</v>
      </c>
    </row>
    <row r="12" spans="1:17">
      <c r="A12" s="226" t="s">
        <v>535</v>
      </c>
      <c r="B12" s="46">
        <v>2517</v>
      </c>
      <c r="C12" s="46">
        <v>1484</v>
      </c>
      <c r="D12" s="46">
        <v>1033</v>
      </c>
      <c r="E12" s="46">
        <v>2571</v>
      </c>
      <c r="F12" s="46">
        <v>1496</v>
      </c>
      <c r="G12" s="46">
        <v>1075</v>
      </c>
      <c r="H12" s="46">
        <v>2620</v>
      </c>
      <c r="I12" s="46">
        <v>1512</v>
      </c>
      <c r="J12" s="46">
        <v>1108</v>
      </c>
      <c r="K12" s="46">
        <v>2642</v>
      </c>
      <c r="L12" s="46">
        <v>1510</v>
      </c>
      <c r="M12" s="46">
        <v>1132</v>
      </c>
    </row>
    <row r="13" spans="1:17">
      <c r="A13" s="226" t="s">
        <v>536</v>
      </c>
      <c r="B13" s="46">
        <v>132</v>
      </c>
      <c r="C13" s="46">
        <v>65</v>
      </c>
      <c r="D13" s="46">
        <v>67</v>
      </c>
      <c r="E13" s="46">
        <v>142</v>
      </c>
      <c r="F13" s="46">
        <v>76</v>
      </c>
      <c r="G13" s="46">
        <v>66</v>
      </c>
      <c r="H13" s="46">
        <v>117</v>
      </c>
      <c r="I13" s="46">
        <v>58</v>
      </c>
      <c r="J13" s="46">
        <v>59</v>
      </c>
      <c r="K13" s="46">
        <v>200</v>
      </c>
      <c r="L13" s="46">
        <v>112</v>
      </c>
      <c r="M13" s="46">
        <v>88</v>
      </c>
    </row>
    <row r="14" spans="1:17">
      <c r="A14" s="281" t="s">
        <v>297</v>
      </c>
      <c r="B14" s="152"/>
      <c r="C14" s="152"/>
      <c r="D14" s="152"/>
      <c r="E14" s="152"/>
      <c r="F14" s="152"/>
      <c r="G14" s="152"/>
      <c r="H14" s="152"/>
      <c r="I14" s="152"/>
      <c r="J14" s="152"/>
      <c r="K14" s="152"/>
      <c r="L14" s="152"/>
      <c r="M14" s="152"/>
    </row>
    <row r="15" spans="1:17">
      <c r="A15" s="101" t="s">
        <v>534</v>
      </c>
      <c r="B15" s="149">
        <v>619</v>
      </c>
      <c r="C15" s="149">
        <v>483</v>
      </c>
      <c r="D15" s="149">
        <v>136</v>
      </c>
      <c r="E15" s="149">
        <v>615</v>
      </c>
      <c r="F15" s="149">
        <v>477</v>
      </c>
      <c r="G15" s="149">
        <v>138</v>
      </c>
      <c r="H15" s="149">
        <v>615</v>
      </c>
      <c r="I15" s="149">
        <v>473</v>
      </c>
      <c r="J15" s="149">
        <v>142</v>
      </c>
      <c r="K15" s="149">
        <v>612</v>
      </c>
      <c r="L15" s="149">
        <v>470</v>
      </c>
      <c r="M15" s="149">
        <v>142</v>
      </c>
    </row>
    <row r="16" spans="1:17">
      <c r="A16" s="226" t="s">
        <v>535</v>
      </c>
      <c r="B16" s="46">
        <v>585</v>
      </c>
      <c r="C16" s="46">
        <v>462</v>
      </c>
      <c r="D16" s="46">
        <v>123</v>
      </c>
      <c r="E16" s="46">
        <v>584</v>
      </c>
      <c r="F16" s="46">
        <v>459</v>
      </c>
      <c r="G16" s="46">
        <v>125</v>
      </c>
      <c r="H16" s="46">
        <v>582</v>
      </c>
      <c r="I16" s="46">
        <v>453</v>
      </c>
      <c r="J16" s="46">
        <v>129</v>
      </c>
      <c r="K16" s="46">
        <v>576</v>
      </c>
      <c r="L16" s="46">
        <v>450</v>
      </c>
      <c r="M16" s="46">
        <v>126</v>
      </c>
    </row>
    <row r="17" spans="1:13">
      <c r="A17" s="226" t="s">
        <v>536</v>
      </c>
      <c r="B17" s="46">
        <v>34</v>
      </c>
      <c r="C17" s="46">
        <v>21</v>
      </c>
      <c r="D17" s="46">
        <v>13</v>
      </c>
      <c r="E17" s="46">
        <v>31</v>
      </c>
      <c r="F17" s="46">
        <v>18</v>
      </c>
      <c r="G17" s="46">
        <v>13</v>
      </c>
      <c r="H17" s="46">
        <v>33</v>
      </c>
      <c r="I17" s="46">
        <v>20</v>
      </c>
      <c r="J17" s="46">
        <v>13</v>
      </c>
      <c r="K17" s="46">
        <v>36</v>
      </c>
      <c r="L17" s="46">
        <v>20</v>
      </c>
      <c r="M17" s="46">
        <v>16</v>
      </c>
    </row>
    <row r="18" spans="1:13">
      <c r="A18" s="281" t="s">
        <v>298</v>
      </c>
      <c r="B18" s="152"/>
      <c r="C18" s="152"/>
      <c r="D18" s="152"/>
      <c r="E18" s="152"/>
      <c r="F18" s="152"/>
      <c r="G18" s="152"/>
      <c r="H18" s="152"/>
      <c r="I18" s="152"/>
      <c r="J18" s="152"/>
      <c r="K18" s="152"/>
      <c r="L18" s="152"/>
      <c r="M18" s="152"/>
    </row>
    <row r="19" spans="1:13">
      <c r="A19" s="101" t="s">
        <v>534</v>
      </c>
      <c r="B19" s="149">
        <v>607</v>
      </c>
      <c r="C19" s="149">
        <v>359</v>
      </c>
      <c r="D19" s="149">
        <v>248</v>
      </c>
      <c r="E19" s="149">
        <v>660</v>
      </c>
      <c r="F19" s="149">
        <v>384</v>
      </c>
      <c r="G19" s="149">
        <v>276</v>
      </c>
      <c r="H19" s="149">
        <v>676</v>
      </c>
      <c r="I19" s="149">
        <v>400</v>
      </c>
      <c r="J19" s="149">
        <v>276</v>
      </c>
      <c r="K19" s="149">
        <v>711</v>
      </c>
      <c r="L19" s="149">
        <v>405</v>
      </c>
      <c r="M19" s="149">
        <v>306</v>
      </c>
    </row>
    <row r="20" spans="1:13">
      <c r="A20" s="226" t="s">
        <v>535</v>
      </c>
      <c r="B20" s="46">
        <v>607</v>
      </c>
      <c r="C20" s="46">
        <v>359</v>
      </c>
      <c r="D20" s="46">
        <v>248</v>
      </c>
      <c r="E20" s="46">
        <v>660</v>
      </c>
      <c r="F20" s="46">
        <v>384</v>
      </c>
      <c r="G20" s="46">
        <v>276</v>
      </c>
      <c r="H20" s="46">
        <v>676</v>
      </c>
      <c r="I20" s="46">
        <v>400</v>
      </c>
      <c r="J20" s="46">
        <v>276</v>
      </c>
      <c r="K20" s="46">
        <v>711</v>
      </c>
      <c r="L20" s="46">
        <v>405</v>
      </c>
      <c r="M20" s="46">
        <v>306</v>
      </c>
    </row>
    <row r="21" spans="1:13">
      <c r="A21" s="58"/>
      <c r="B21" s="41"/>
      <c r="C21" s="41"/>
      <c r="D21" s="41"/>
      <c r="E21" s="41"/>
      <c r="F21" s="41"/>
      <c r="G21" s="41"/>
      <c r="H21" s="41"/>
      <c r="I21" s="41"/>
      <c r="J21" s="41"/>
      <c r="K21" s="41"/>
      <c r="L21" s="41"/>
      <c r="M21" s="41"/>
    </row>
    <row r="23" spans="1:13">
      <c r="A23" s="155" t="s">
        <v>537</v>
      </c>
    </row>
    <row r="25" spans="1:13">
      <c r="A25" s="15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&amp;L_x000D_&amp;"calibri"&amp;12&amp;B13.6.1. Evolución del Personal Docente e Investigador (PDI) según Universidad, tipo de centro y sexo.&amp;R&amp;"calibri"&amp;10&amp;P</oddHeader>
    <oddFooter>&amp;L&amp;"calibri"&amp;8&amp;I&amp;"-,Cursiva"&amp;8ANUARIO ESTADÍSTICO DE LA REGIÓN DE MURCIA 2019. TOMO I. DATOS REGIONALES&amp;R&amp;"calibri"&amp;8&amp;I13.6. ESTADÍSTICA DE PERSONAL DE LAS UNIVERSIDADES</oddFooter>
  </headerFooter>
</worksheet>
</file>

<file path=xl/worksheets/sheet37.xml><?xml version="1.0" encoding="utf-8"?>
<worksheet xmlns="http://schemas.openxmlformats.org/spreadsheetml/2006/main" xmlns:r="http://schemas.openxmlformats.org/officeDocument/2006/relationships">
  <dimension ref="A1:L23"/>
  <sheetViews>
    <sheetView topLeftCell="A10" zoomScaleNormal="100" workbookViewId="0">
      <selection activeCell="A4" sqref="A4:M28"/>
    </sheetView>
  </sheetViews>
  <sheetFormatPr baseColWidth="10" defaultRowHeight="15"/>
  <cols>
    <col min="1" max="1" width="40.28515625" customWidth="1"/>
    <col min="2" max="10" width="9.7109375" customWidth="1"/>
  </cols>
  <sheetData>
    <row r="1" spans="1:12">
      <c r="A1" s="10" t="s">
        <v>538</v>
      </c>
      <c r="K1" s="22" t="s">
        <v>134</v>
      </c>
    </row>
    <row r="4" spans="1:12" s="269" customFormat="1" ht="15" customHeight="1">
      <c r="A4" s="380" t="s">
        <v>287</v>
      </c>
      <c r="B4" s="147" t="s">
        <v>432</v>
      </c>
      <c r="C4" s="147"/>
      <c r="D4" s="147"/>
      <c r="E4" s="147" t="s">
        <v>296</v>
      </c>
      <c r="F4" s="147"/>
      <c r="G4" s="147"/>
      <c r="H4" s="147" t="s">
        <v>297</v>
      </c>
      <c r="I4" s="147"/>
      <c r="J4" s="147"/>
    </row>
    <row r="5" spans="1:12" s="98" customFormat="1">
      <c r="A5" s="380"/>
      <c r="B5" s="25" t="s">
        <v>139</v>
      </c>
      <c r="C5" s="25" t="s">
        <v>199</v>
      </c>
      <c r="D5" s="25" t="s">
        <v>200</v>
      </c>
      <c r="E5" s="25" t="s">
        <v>139</v>
      </c>
      <c r="F5" s="25" t="s">
        <v>199</v>
      </c>
      <c r="G5" s="25" t="s">
        <v>200</v>
      </c>
      <c r="H5" s="25" t="s">
        <v>139</v>
      </c>
      <c r="I5" s="25" t="s">
        <v>199</v>
      </c>
      <c r="J5" s="25" t="s">
        <v>200</v>
      </c>
      <c r="K5" s="279"/>
      <c r="L5" s="279"/>
    </row>
    <row r="6" spans="1:12">
      <c r="A6" s="282" t="s">
        <v>539</v>
      </c>
      <c r="B6" s="283">
        <v>3218</v>
      </c>
      <c r="C6" s="283">
        <v>1960</v>
      </c>
      <c r="D6" s="283">
        <v>1258</v>
      </c>
      <c r="E6" s="283">
        <v>2642</v>
      </c>
      <c r="F6" s="283">
        <v>1510</v>
      </c>
      <c r="G6" s="283">
        <v>1132</v>
      </c>
      <c r="H6" s="283">
        <v>576</v>
      </c>
      <c r="I6" s="283">
        <v>450</v>
      </c>
      <c r="J6" s="283">
        <v>126</v>
      </c>
    </row>
    <row r="7" spans="1:12">
      <c r="A7" s="141" t="s">
        <v>540</v>
      </c>
      <c r="B7" s="149">
        <v>1417</v>
      </c>
      <c r="C7" s="149">
        <v>934</v>
      </c>
      <c r="D7" s="149">
        <v>483</v>
      </c>
      <c r="E7" s="149">
        <v>1105</v>
      </c>
      <c r="F7" s="149">
        <v>682</v>
      </c>
      <c r="G7" s="149">
        <v>423</v>
      </c>
      <c r="H7" s="149">
        <v>312</v>
      </c>
      <c r="I7" s="149">
        <v>252</v>
      </c>
      <c r="J7" s="149">
        <v>60</v>
      </c>
    </row>
    <row r="8" spans="1:12">
      <c r="A8" s="101" t="s">
        <v>541</v>
      </c>
      <c r="B8" s="46">
        <v>435</v>
      </c>
      <c r="C8" s="46">
        <v>321</v>
      </c>
      <c r="D8" s="46">
        <v>114</v>
      </c>
      <c r="E8" s="46">
        <v>356</v>
      </c>
      <c r="F8" s="46">
        <v>253</v>
      </c>
      <c r="G8" s="46">
        <v>103</v>
      </c>
      <c r="H8" s="46">
        <v>79</v>
      </c>
      <c r="I8" s="46">
        <v>68</v>
      </c>
      <c r="J8" s="46">
        <v>11</v>
      </c>
    </row>
    <row r="9" spans="1:12">
      <c r="A9" s="101" t="s">
        <v>542</v>
      </c>
      <c r="B9" s="46">
        <v>881</v>
      </c>
      <c r="C9" s="46">
        <v>548</v>
      </c>
      <c r="D9" s="46">
        <v>333</v>
      </c>
      <c r="E9" s="46">
        <v>687</v>
      </c>
      <c r="F9" s="46">
        <v>396</v>
      </c>
      <c r="G9" s="46">
        <v>291</v>
      </c>
      <c r="H9" s="46">
        <v>194</v>
      </c>
      <c r="I9" s="46">
        <v>152</v>
      </c>
      <c r="J9" s="46">
        <v>42</v>
      </c>
    </row>
    <row r="10" spans="1:12">
      <c r="A10" s="101" t="s">
        <v>543</v>
      </c>
      <c r="B10" s="46">
        <v>12</v>
      </c>
      <c r="C10" s="46">
        <v>8</v>
      </c>
      <c r="D10" s="46"/>
      <c r="E10" s="46">
        <v>6</v>
      </c>
      <c r="F10" s="46"/>
      <c r="G10" s="46"/>
      <c r="H10" s="46">
        <v>6</v>
      </c>
      <c r="I10" s="46"/>
      <c r="J10" s="46"/>
    </row>
    <row r="11" spans="1:12">
      <c r="A11" s="101" t="s">
        <v>544</v>
      </c>
      <c r="B11" s="46">
        <v>89</v>
      </c>
      <c r="C11" s="46">
        <v>57</v>
      </c>
      <c r="D11" s="46">
        <v>32</v>
      </c>
      <c r="E11" s="46">
        <v>56</v>
      </c>
      <c r="F11" s="46">
        <v>30</v>
      </c>
      <c r="G11" s="46">
        <v>26</v>
      </c>
      <c r="H11" s="46">
        <v>33</v>
      </c>
      <c r="I11" s="46">
        <v>27</v>
      </c>
      <c r="J11" s="46">
        <v>6</v>
      </c>
    </row>
    <row r="12" spans="1:12">
      <c r="A12" s="141" t="s">
        <v>545</v>
      </c>
      <c r="B12" s="149">
        <v>1777</v>
      </c>
      <c r="C12" s="149">
        <v>1005</v>
      </c>
      <c r="D12" s="149">
        <v>772</v>
      </c>
      <c r="E12" s="149">
        <v>1514</v>
      </c>
      <c r="F12" s="149">
        <v>808</v>
      </c>
      <c r="G12" s="149">
        <v>706</v>
      </c>
      <c r="H12" s="149">
        <v>263</v>
      </c>
      <c r="I12" s="149">
        <v>197</v>
      </c>
      <c r="J12" s="149">
        <v>66</v>
      </c>
    </row>
    <row r="13" spans="1:12">
      <c r="A13" s="101" t="s">
        <v>546</v>
      </c>
      <c r="B13" s="46">
        <v>42</v>
      </c>
      <c r="C13" s="46">
        <v>23</v>
      </c>
      <c r="D13" s="46">
        <v>19</v>
      </c>
      <c r="E13" s="46">
        <v>39</v>
      </c>
      <c r="F13" s="46">
        <v>21</v>
      </c>
      <c r="G13" s="46">
        <v>18</v>
      </c>
      <c r="H13" s="46"/>
      <c r="I13" s="46"/>
      <c r="J13" s="46"/>
    </row>
    <row r="14" spans="1:12">
      <c r="A14" s="101" t="s">
        <v>547</v>
      </c>
      <c r="B14" s="46">
        <v>328</v>
      </c>
      <c r="C14" s="46">
        <v>149</v>
      </c>
      <c r="D14" s="46">
        <v>179</v>
      </c>
      <c r="E14" s="46">
        <v>270</v>
      </c>
      <c r="F14" s="46">
        <v>113</v>
      </c>
      <c r="G14" s="46">
        <v>157</v>
      </c>
      <c r="H14" s="46">
        <v>58</v>
      </c>
      <c r="I14" s="46">
        <v>36</v>
      </c>
      <c r="J14" s="46">
        <v>22</v>
      </c>
    </row>
    <row r="15" spans="1:12">
      <c r="A15" s="101" t="s">
        <v>548</v>
      </c>
      <c r="B15" s="46">
        <v>26</v>
      </c>
      <c r="C15" s="46">
        <v>22</v>
      </c>
      <c r="D15" s="46"/>
      <c r="E15" s="46">
        <v>11</v>
      </c>
      <c r="F15" s="46">
        <v>8</v>
      </c>
      <c r="G15" s="46"/>
      <c r="H15" s="46">
        <v>15</v>
      </c>
      <c r="I15" s="46">
        <v>14</v>
      </c>
      <c r="J15" s="46"/>
    </row>
    <row r="16" spans="1:12">
      <c r="A16" s="101" t="s">
        <v>549</v>
      </c>
      <c r="B16" s="46">
        <v>993</v>
      </c>
      <c r="C16" s="46">
        <v>578</v>
      </c>
      <c r="D16" s="46">
        <v>415</v>
      </c>
      <c r="E16" s="46">
        <v>859</v>
      </c>
      <c r="F16" s="46">
        <v>468</v>
      </c>
      <c r="G16" s="46">
        <v>391</v>
      </c>
      <c r="H16" s="46">
        <v>134</v>
      </c>
      <c r="I16" s="46">
        <v>110</v>
      </c>
      <c r="J16" s="46">
        <v>24</v>
      </c>
    </row>
    <row r="17" spans="1:10">
      <c r="A17" s="101" t="s">
        <v>550</v>
      </c>
      <c r="B17" s="46">
        <v>306</v>
      </c>
      <c r="C17" s="46">
        <v>185</v>
      </c>
      <c r="D17" s="46">
        <v>121</v>
      </c>
      <c r="E17" s="46">
        <v>306</v>
      </c>
      <c r="F17" s="46">
        <v>185</v>
      </c>
      <c r="G17" s="46">
        <v>121</v>
      </c>
      <c r="H17" s="46">
        <v>0</v>
      </c>
      <c r="I17" s="46">
        <v>0</v>
      </c>
      <c r="J17" s="46">
        <v>0</v>
      </c>
    </row>
    <row r="18" spans="1:10">
      <c r="A18" s="101" t="s">
        <v>551</v>
      </c>
      <c r="B18" s="46">
        <v>80</v>
      </c>
      <c r="C18" s="46">
        <v>46</v>
      </c>
      <c r="D18" s="46">
        <v>34</v>
      </c>
      <c r="E18" s="46">
        <v>28</v>
      </c>
      <c r="F18" s="46">
        <v>12</v>
      </c>
      <c r="G18" s="46">
        <v>16</v>
      </c>
      <c r="H18" s="46">
        <v>52</v>
      </c>
      <c r="I18" s="46">
        <v>34</v>
      </c>
      <c r="J18" s="46">
        <v>18</v>
      </c>
    </row>
    <row r="19" spans="1:10">
      <c r="A19" s="141" t="s">
        <v>552</v>
      </c>
      <c r="B19" s="149">
        <v>24</v>
      </c>
      <c r="C19" s="149">
        <v>21</v>
      </c>
      <c r="D19" s="149"/>
      <c r="E19" s="149">
        <v>23</v>
      </c>
      <c r="F19" s="149">
        <v>20</v>
      </c>
      <c r="G19" s="149"/>
      <c r="H19" s="149"/>
      <c r="I19" s="149"/>
      <c r="J19" s="149">
        <v>0</v>
      </c>
    </row>
    <row r="20" spans="1:10">
      <c r="A20" s="58"/>
      <c r="B20" s="58"/>
      <c r="C20" s="58"/>
      <c r="D20" s="58"/>
      <c r="E20" s="58"/>
      <c r="F20" s="58"/>
      <c r="G20" s="58"/>
      <c r="H20" s="58"/>
      <c r="I20" s="58"/>
      <c r="J20" s="58"/>
    </row>
    <row r="21" spans="1:10">
      <c r="A21" s="284" t="s">
        <v>553</v>
      </c>
    </row>
    <row r="23" spans="1:10">
      <c r="A23" s="155" t="s">
        <v>537</v>
      </c>
      <c r="B23" s="46"/>
      <c r="C23" s="46"/>
      <c r="D23" s="46"/>
      <c r="E23" s="46"/>
      <c r="F23" s="46"/>
      <c r="G23" s="46"/>
      <c r="H23" s="46"/>
      <c r="I23" s="46"/>
      <c r="J23" s="46"/>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&amp;L_x000D_&amp;"calibri"&amp;12&amp;B13.6.2. Número de PDI en centros propios de universidades públicas según categoría de personal, Universidad y sexo.&amp;R&amp;"calibri"&amp;10&amp;P</oddHeader>
    <oddFooter>&amp;L&amp;"calibri"&amp;8&amp;I&amp;"-,Cursiva"&amp;8ANUARIO ESTADÍSTICO DE LA REGIÓN DE MURCIA 2019. TOMO I. DATOS REGIONALES&amp;R&amp;"calibri"&amp;8&amp;I13.6. ESTADÍSTICA DE PERSONAL DE LAS UNIVERSIDADES</oddFooter>
  </headerFooter>
</worksheet>
</file>

<file path=xl/worksheets/sheet38.xml><?xml version="1.0" encoding="utf-8"?>
<worksheet xmlns="http://schemas.openxmlformats.org/spreadsheetml/2006/main" xmlns:r="http://schemas.openxmlformats.org/officeDocument/2006/relationships">
  <dimension ref="A1:I35"/>
  <sheetViews>
    <sheetView topLeftCell="A16" zoomScaleNormal="100" workbookViewId="0">
      <selection activeCell="A4" sqref="A4:M28"/>
    </sheetView>
  </sheetViews>
  <sheetFormatPr baseColWidth="10" defaultRowHeight="15"/>
  <cols>
    <col min="1" max="1" width="41.5703125" customWidth="1"/>
    <col min="2" max="2" width="14.7109375" customWidth="1"/>
    <col min="3" max="3" width="15.7109375" customWidth="1"/>
    <col min="4" max="7" width="14.7109375" customWidth="1"/>
  </cols>
  <sheetData>
    <row r="1" spans="1:9">
      <c r="A1" s="10" t="s">
        <v>554</v>
      </c>
      <c r="H1" s="22" t="s">
        <v>134</v>
      </c>
    </row>
    <row r="4" spans="1:9" s="269" customFormat="1" ht="28.5" customHeight="1">
      <c r="A4" s="61" t="s">
        <v>287</v>
      </c>
      <c r="B4" s="234" t="s">
        <v>139</v>
      </c>
      <c r="C4" s="234" t="s">
        <v>319</v>
      </c>
      <c r="D4" s="234" t="s">
        <v>316</v>
      </c>
      <c r="E4" s="234" t="s">
        <v>342</v>
      </c>
      <c r="F4" s="234" t="s">
        <v>353</v>
      </c>
      <c r="G4" s="234" t="s">
        <v>364</v>
      </c>
      <c r="H4" s="285"/>
      <c r="I4" s="285"/>
    </row>
    <row r="5" spans="1:9" s="263" customFormat="1" ht="14.1" customHeight="1">
      <c r="A5" s="286" t="s">
        <v>432</v>
      </c>
      <c r="B5" s="287"/>
      <c r="C5" s="287"/>
      <c r="D5" s="287"/>
      <c r="E5" s="287"/>
      <c r="F5" s="287"/>
      <c r="G5" s="287"/>
      <c r="H5" s="288"/>
      <c r="I5" s="288"/>
    </row>
    <row r="6" spans="1:9" s="263" customFormat="1" ht="14.1" customHeight="1">
      <c r="A6" s="289" t="s">
        <v>539</v>
      </c>
      <c r="B6" s="290">
        <v>3218</v>
      </c>
      <c r="C6" s="290">
        <v>1162</v>
      </c>
      <c r="D6" s="290">
        <v>545</v>
      </c>
      <c r="E6" s="290">
        <v>354</v>
      </c>
      <c r="F6" s="290">
        <v>770</v>
      </c>
      <c r="G6" s="290">
        <v>378</v>
      </c>
      <c r="H6" s="289"/>
    </row>
    <row r="7" spans="1:9" s="263" customFormat="1" ht="14.1" customHeight="1">
      <c r="A7" s="216" t="s">
        <v>540</v>
      </c>
      <c r="B7" s="288">
        <v>1417</v>
      </c>
      <c r="C7" s="288">
        <v>438</v>
      </c>
      <c r="D7" s="288">
        <v>311</v>
      </c>
      <c r="E7" s="288">
        <v>169</v>
      </c>
      <c r="F7" s="288">
        <v>205</v>
      </c>
      <c r="G7" s="288">
        <v>294</v>
      </c>
      <c r="H7" s="216"/>
    </row>
    <row r="8" spans="1:9" s="263" customFormat="1" ht="14.1" customHeight="1">
      <c r="A8" s="215" t="s">
        <v>541</v>
      </c>
      <c r="B8" s="288">
        <v>435</v>
      </c>
      <c r="C8" s="288">
        <v>92</v>
      </c>
      <c r="D8" s="288">
        <v>82</v>
      </c>
      <c r="E8" s="288">
        <v>52</v>
      </c>
      <c r="F8" s="288">
        <v>80</v>
      </c>
      <c r="G8" s="288">
        <v>129</v>
      </c>
      <c r="H8" s="215"/>
    </row>
    <row r="9" spans="1:9" s="263" customFormat="1" ht="14.1" customHeight="1">
      <c r="A9" s="215" t="s">
        <v>542</v>
      </c>
      <c r="B9" s="288">
        <v>881</v>
      </c>
      <c r="C9" s="288">
        <v>297</v>
      </c>
      <c r="D9" s="288">
        <v>193</v>
      </c>
      <c r="E9" s="288">
        <v>116</v>
      </c>
      <c r="F9" s="288">
        <v>119</v>
      </c>
      <c r="G9" s="288">
        <v>156</v>
      </c>
      <c r="H9" s="215"/>
    </row>
    <row r="10" spans="1:9" s="263" customFormat="1" ht="14.1" customHeight="1">
      <c r="A10" s="215" t="s">
        <v>543</v>
      </c>
      <c r="B10" s="288">
        <v>12</v>
      </c>
      <c r="C10" s="288"/>
      <c r="D10" s="288"/>
      <c r="E10" s="288">
        <v>0</v>
      </c>
      <c r="F10" s="288"/>
      <c r="G10" s="288"/>
      <c r="H10" s="215"/>
    </row>
    <row r="11" spans="1:9" s="263" customFormat="1" ht="14.1" customHeight="1">
      <c r="A11" s="215" t="s">
        <v>544</v>
      </c>
      <c r="B11" s="288">
        <v>89</v>
      </c>
      <c r="C11" s="288">
        <v>45</v>
      </c>
      <c r="D11" s="288">
        <v>33</v>
      </c>
      <c r="E11" s="288"/>
      <c r="F11" s="288"/>
      <c r="G11" s="288">
        <v>6</v>
      </c>
      <c r="H11" s="215"/>
    </row>
    <row r="12" spans="1:9" s="263" customFormat="1" ht="14.1" customHeight="1">
      <c r="A12" s="216" t="s">
        <v>545</v>
      </c>
      <c r="B12" s="288">
        <v>1777</v>
      </c>
      <c r="C12" s="288">
        <v>718</v>
      </c>
      <c r="D12" s="288">
        <v>231</v>
      </c>
      <c r="E12" s="288">
        <v>183</v>
      </c>
      <c r="F12" s="288">
        <v>561</v>
      </c>
      <c r="G12" s="288">
        <v>75</v>
      </c>
      <c r="H12" s="215"/>
    </row>
    <row r="13" spans="1:9" s="263" customFormat="1" ht="14.1" customHeight="1">
      <c r="A13" s="216" t="s">
        <v>552</v>
      </c>
      <c r="B13" s="288">
        <v>24</v>
      </c>
      <c r="C13" s="288">
        <v>6</v>
      </c>
      <c r="D13" s="288"/>
      <c r="E13" s="288"/>
      <c r="F13" s="288"/>
      <c r="G13" s="288">
        <v>9</v>
      </c>
      <c r="H13" s="216"/>
    </row>
    <row r="14" spans="1:9" s="263" customFormat="1" ht="14.1" customHeight="1">
      <c r="A14" s="291" t="s">
        <v>296</v>
      </c>
      <c r="B14" s="292"/>
      <c r="C14" s="292"/>
      <c r="D14" s="292"/>
      <c r="E14" s="292"/>
      <c r="F14" s="292"/>
      <c r="G14" s="292"/>
      <c r="H14" s="216"/>
    </row>
    <row r="15" spans="1:9" s="263" customFormat="1" ht="14.1" customHeight="1">
      <c r="A15" s="289" t="s">
        <v>539</v>
      </c>
      <c r="B15" s="290">
        <v>2642</v>
      </c>
      <c r="C15" s="290">
        <v>1058</v>
      </c>
      <c r="D15" s="290">
        <v>160</v>
      </c>
      <c r="E15" s="290">
        <v>345</v>
      </c>
      <c r="F15" s="290">
        <v>770</v>
      </c>
      <c r="G15" s="290">
        <v>300</v>
      </c>
    </row>
    <row r="16" spans="1:9" s="263" customFormat="1" ht="14.1" customHeight="1">
      <c r="A16" s="216" t="s">
        <v>540</v>
      </c>
      <c r="B16" s="288">
        <v>1105</v>
      </c>
      <c r="C16" s="288">
        <v>385</v>
      </c>
      <c r="D16" s="288">
        <v>111</v>
      </c>
      <c r="E16" s="288">
        <v>168</v>
      </c>
      <c r="F16" s="288">
        <v>205</v>
      </c>
      <c r="G16" s="288">
        <v>236</v>
      </c>
    </row>
    <row r="17" spans="1:9" s="263" customFormat="1" ht="14.1" customHeight="1">
      <c r="A17" s="215" t="s">
        <v>541</v>
      </c>
      <c r="B17" s="288">
        <v>356</v>
      </c>
      <c r="C17" s="288">
        <v>79</v>
      </c>
      <c r="D17" s="288">
        <v>31</v>
      </c>
      <c r="E17" s="288">
        <v>52</v>
      </c>
      <c r="F17" s="288">
        <v>80</v>
      </c>
      <c r="G17" s="288">
        <v>114</v>
      </c>
    </row>
    <row r="18" spans="1:9" s="263" customFormat="1" ht="14.1" customHeight="1">
      <c r="A18" s="215" t="s">
        <v>542</v>
      </c>
      <c r="B18" s="288">
        <v>687</v>
      </c>
      <c r="C18" s="288">
        <v>265</v>
      </c>
      <c r="D18" s="288">
        <v>70</v>
      </c>
      <c r="E18" s="288">
        <v>115</v>
      </c>
      <c r="F18" s="288">
        <v>119</v>
      </c>
      <c r="G18" s="288">
        <v>118</v>
      </c>
    </row>
    <row r="19" spans="1:9" s="263" customFormat="1" ht="14.1" customHeight="1">
      <c r="A19" s="215" t="s">
        <v>543</v>
      </c>
      <c r="B19" s="288">
        <v>6</v>
      </c>
      <c r="C19" s="288"/>
      <c r="D19" s="288">
        <v>0</v>
      </c>
      <c r="E19" s="288">
        <v>0</v>
      </c>
      <c r="F19" s="288"/>
      <c r="G19" s="288"/>
    </row>
    <row r="20" spans="1:9" s="263" customFormat="1" ht="14.1" customHeight="1">
      <c r="A20" s="215" t="s">
        <v>544</v>
      </c>
      <c r="B20" s="288">
        <v>56</v>
      </c>
      <c r="C20" s="288">
        <v>38</v>
      </c>
      <c r="D20" s="288">
        <v>10</v>
      </c>
      <c r="E20" s="288"/>
      <c r="F20" s="288"/>
      <c r="G20" s="288"/>
    </row>
    <row r="21" spans="1:9" s="263" customFormat="1" ht="14.1" customHeight="1">
      <c r="A21" s="216" t="s">
        <v>545</v>
      </c>
      <c r="B21" s="288">
        <v>1514</v>
      </c>
      <c r="C21" s="288">
        <v>667</v>
      </c>
      <c r="D21" s="288">
        <v>47</v>
      </c>
      <c r="E21" s="288">
        <v>175</v>
      </c>
      <c r="F21" s="288">
        <v>561</v>
      </c>
      <c r="G21" s="288">
        <v>55</v>
      </c>
    </row>
    <row r="22" spans="1:9" s="263" customFormat="1" ht="14.1" customHeight="1">
      <c r="A22" s="216" t="s">
        <v>552</v>
      </c>
      <c r="B22" s="288">
        <v>23</v>
      </c>
      <c r="C22" s="288">
        <v>6</v>
      </c>
      <c r="D22" s="288"/>
      <c r="E22" s="288"/>
      <c r="F22" s="288"/>
      <c r="G22" s="288">
        <v>9</v>
      </c>
    </row>
    <row r="23" spans="1:9" s="263" customFormat="1" ht="14.1" customHeight="1">
      <c r="A23" s="286" t="s">
        <v>297</v>
      </c>
      <c r="B23" s="293"/>
      <c r="C23" s="293"/>
      <c r="D23" s="293"/>
      <c r="E23" s="293"/>
      <c r="F23" s="293"/>
      <c r="G23" s="293"/>
    </row>
    <row r="24" spans="1:9" s="263" customFormat="1" ht="14.1" customHeight="1">
      <c r="A24" s="289" t="s">
        <v>539</v>
      </c>
      <c r="B24" s="290">
        <v>576</v>
      </c>
      <c r="C24" s="290">
        <v>104</v>
      </c>
      <c r="D24" s="290">
        <v>385</v>
      </c>
      <c r="E24" s="290">
        <v>9</v>
      </c>
      <c r="F24" s="290">
        <v>0</v>
      </c>
      <c r="G24" s="290">
        <v>78</v>
      </c>
      <c r="I24" s="289"/>
    </row>
    <row r="25" spans="1:9" s="263" customFormat="1" ht="14.1" customHeight="1">
      <c r="A25" s="216" t="s">
        <v>540</v>
      </c>
      <c r="B25" s="288">
        <v>312</v>
      </c>
      <c r="C25" s="288">
        <v>53</v>
      </c>
      <c r="D25" s="288">
        <v>200</v>
      </c>
      <c r="E25" s="288"/>
      <c r="F25" s="288">
        <v>0</v>
      </c>
      <c r="G25" s="288">
        <v>58</v>
      </c>
      <c r="I25" s="216"/>
    </row>
    <row r="26" spans="1:9" s="263" customFormat="1" ht="14.1" customHeight="1">
      <c r="A26" s="215" t="s">
        <v>541</v>
      </c>
      <c r="B26" s="288">
        <v>79</v>
      </c>
      <c r="C26" s="288">
        <v>13</v>
      </c>
      <c r="D26" s="288">
        <v>51</v>
      </c>
      <c r="E26" s="288">
        <v>0</v>
      </c>
      <c r="F26" s="288">
        <v>0</v>
      </c>
      <c r="G26" s="288">
        <v>15</v>
      </c>
      <c r="I26" s="215"/>
    </row>
    <row r="27" spans="1:9" s="263" customFormat="1" ht="14.1" customHeight="1">
      <c r="A27" s="215" t="s">
        <v>542</v>
      </c>
      <c r="B27" s="288">
        <v>194</v>
      </c>
      <c r="C27" s="288">
        <v>32</v>
      </c>
      <c r="D27" s="288">
        <v>123</v>
      </c>
      <c r="E27" s="288"/>
      <c r="F27" s="288">
        <v>0</v>
      </c>
      <c r="G27" s="288">
        <v>38</v>
      </c>
      <c r="I27" s="215"/>
    </row>
    <row r="28" spans="1:9" s="263" customFormat="1" ht="14.1" customHeight="1">
      <c r="A28" s="215" t="s">
        <v>543</v>
      </c>
      <c r="B28" s="288">
        <v>6</v>
      </c>
      <c r="C28" s="288"/>
      <c r="D28" s="288"/>
      <c r="E28" s="288">
        <v>0</v>
      </c>
      <c r="F28" s="288">
        <v>0</v>
      </c>
      <c r="G28" s="288"/>
      <c r="I28" s="215"/>
    </row>
    <row r="29" spans="1:9" s="263" customFormat="1" ht="14.1" customHeight="1">
      <c r="A29" s="215" t="s">
        <v>544</v>
      </c>
      <c r="B29" s="288">
        <v>33</v>
      </c>
      <c r="C29" s="288">
        <v>7</v>
      </c>
      <c r="D29" s="288">
        <v>23</v>
      </c>
      <c r="E29" s="288">
        <v>0</v>
      </c>
      <c r="F29" s="288">
        <v>0</v>
      </c>
      <c r="G29" s="288"/>
      <c r="I29" s="215"/>
    </row>
    <row r="30" spans="1:9" s="263" customFormat="1" ht="14.1" customHeight="1">
      <c r="A30" s="216" t="s">
        <v>545</v>
      </c>
      <c r="B30" s="288">
        <v>263</v>
      </c>
      <c r="C30" s="288">
        <v>51</v>
      </c>
      <c r="D30" s="288">
        <v>184</v>
      </c>
      <c r="E30" s="288">
        <v>8</v>
      </c>
      <c r="F30" s="288">
        <v>0</v>
      </c>
      <c r="G30" s="288">
        <v>20</v>
      </c>
      <c r="I30" s="216"/>
    </row>
    <row r="31" spans="1:9" s="263" customFormat="1" ht="14.1" customHeight="1">
      <c r="A31" s="216" t="s">
        <v>552</v>
      </c>
      <c r="B31" s="288"/>
      <c r="C31" s="288">
        <v>0</v>
      </c>
      <c r="D31" s="288"/>
      <c r="E31" s="288">
        <v>0</v>
      </c>
      <c r="F31" s="288">
        <v>0</v>
      </c>
      <c r="G31" s="288">
        <v>0</v>
      </c>
      <c r="I31" s="216"/>
    </row>
    <row r="32" spans="1:9" ht="6.75" customHeight="1">
      <c r="A32" s="58"/>
      <c r="B32" s="58"/>
      <c r="C32" s="58"/>
      <c r="D32" s="58"/>
      <c r="E32" s="58"/>
      <c r="F32" s="58"/>
      <c r="G32" s="58"/>
    </row>
    <row r="33" spans="1:1" ht="12" customHeight="1">
      <c r="A33" s="284" t="s">
        <v>553</v>
      </c>
    </row>
    <row r="34" spans="1:1" ht="2.25" customHeight="1"/>
    <row r="35" spans="1:1">
      <c r="A35" s="155" t="s">
        <v>537</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&amp;L_x000D_&amp;"calibri"&amp;12&amp;B13.6.3. Número de PDI en centros propios de universidades públicas según Universidad, categoría de personal y rama de enseñanza.&amp;R&amp;"calibri"&amp;10&amp;P</oddHeader>
    <oddFooter>&amp;L&amp;"calibri"&amp;8&amp;I&amp;"-,Cursiva"&amp;8ANUARIO ESTADÍSTICO DE LA REGIÓN DE MURCIA 2019. TOMO I. DATOS REGIONALES&amp;R&amp;"calibri"&amp;8&amp;I13.6. ESTADÍSTICA DE PERSONAL DE LAS UNIVERSIDADES</oddFooter>
  </headerFooter>
</worksheet>
</file>

<file path=xl/worksheets/sheet39.xml><?xml version="1.0" encoding="utf-8"?>
<worksheet xmlns="http://schemas.openxmlformats.org/spreadsheetml/2006/main" xmlns:r="http://schemas.openxmlformats.org/officeDocument/2006/relationships">
  <dimension ref="A1:J21"/>
  <sheetViews>
    <sheetView zoomScaleNormal="100" workbookViewId="0">
      <selection activeCell="A4" sqref="A4:M28"/>
    </sheetView>
  </sheetViews>
  <sheetFormatPr baseColWidth="10" defaultRowHeight="15"/>
  <cols>
    <col min="1" max="1" width="69.42578125" customWidth="1"/>
    <col min="2" max="7" width="9.7109375" customWidth="1"/>
  </cols>
  <sheetData>
    <row r="1" spans="1:10">
      <c r="A1" s="10" t="s">
        <v>555</v>
      </c>
      <c r="H1" s="22" t="s">
        <v>134</v>
      </c>
    </row>
    <row r="4" spans="1:10">
      <c r="A4" s="25"/>
      <c r="B4" s="147" t="s">
        <v>298</v>
      </c>
      <c r="C4" s="25"/>
      <c r="D4" s="25"/>
      <c r="E4" s="25"/>
      <c r="F4" s="25"/>
      <c r="G4" s="25"/>
    </row>
    <row r="5" spans="1:10" s="269" customFormat="1" ht="15" customHeight="1">
      <c r="A5" s="294"/>
      <c r="B5" s="233" t="s">
        <v>286</v>
      </c>
      <c r="C5" s="233"/>
      <c r="D5" s="233"/>
      <c r="E5" s="233" t="s">
        <v>287</v>
      </c>
      <c r="F5" s="233"/>
      <c r="G5" s="233"/>
    </row>
    <row r="6" spans="1:10" s="98" customFormat="1" ht="15" customHeight="1">
      <c r="A6" s="295"/>
      <c r="B6" s="61" t="s">
        <v>139</v>
      </c>
      <c r="C6" s="61" t="s">
        <v>199</v>
      </c>
      <c r="D6" s="61" t="s">
        <v>200</v>
      </c>
      <c r="E6" s="61" t="s">
        <v>139</v>
      </c>
      <c r="F6" s="61" t="s">
        <v>199</v>
      </c>
      <c r="G6" s="61" t="s">
        <v>200</v>
      </c>
      <c r="H6" s="279"/>
      <c r="I6" s="279"/>
      <c r="J6" s="279"/>
    </row>
    <row r="7" spans="1:10" s="43" customFormat="1">
      <c r="A7" s="186" t="s">
        <v>539</v>
      </c>
      <c r="B7" s="296">
        <v>676</v>
      </c>
      <c r="C7" s="296">
        <v>400</v>
      </c>
      <c r="D7" s="296">
        <v>276</v>
      </c>
      <c r="E7" s="296">
        <v>711</v>
      </c>
      <c r="F7" s="296">
        <v>405</v>
      </c>
      <c r="G7" s="296">
        <v>306</v>
      </c>
    </row>
    <row r="8" spans="1:10" ht="15" customHeight="1">
      <c r="A8" s="141" t="s">
        <v>556</v>
      </c>
      <c r="B8" s="137">
        <v>676</v>
      </c>
      <c r="C8" s="137">
        <v>400</v>
      </c>
      <c r="D8" s="137">
        <v>276</v>
      </c>
      <c r="E8" s="137">
        <v>663</v>
      </c>
      <c r="F8" s="137">
        <v>376</v>
      </c>
      <c r="G8" s="137">
        <v>287</v>
      </c>
    </row>
    <row r="9" spans="1:10" ht="15" customHeight="1">
      <c r="A9" s="226" t="s">
        <v>557</v>
      </c>
      <c r="B9" s="53">
        <v>16</v>
      </c>
      <c r="C9" s="53">
        <v>13</v>
      </c>
      <c r="D9" s="53"/>
      <c r="E9" s="53">
        <v>17</v>
      </c>
      <c r="F9" s="53">
        <v>14</v>
      </c>
      <c r="G9" s="53"/>
    </row>
    <row r="10" spans="1:10" ht="15" customHeight="1">
      <c r="A10" s="226" t="s">
        <v>558</v>
      </c>
      <c r="B10" s="53">
        <v>25</v>
      </c>
      <c r="C10" s="53">
        <v>17</v>
      </c>
      <c r="D10" s="53">
        <v>8</v>
      </c>
      <c r="E10" s="53">
        <v>30</v>
      </c>
      <c r="F10" s="53">
        <v>22</v>
      </c>
      <c r="G10" s="53">
        <v>8</v>
      </c>
    </row>
    <row r="11" spans="1:10" ht="15" customHeight="1">
      <c r="A11" s="226" t="s">
        <v>559</v>
      </c>
      <c r="B11" s="53">
        <v>276</v>
      </c>
      <c r="C11" s="53">
        <v>144</v>
      </c>
      <c r="D11" s="53">
        <v>132</v>
      </c>
      <c r="E11" s="53">
        <v>277</v>
      </c>
      <c r="F11" s="53">
        <v>131</v>
      </c>
      <c r="G11" s="53">
        <v>146</v>
      </c>
    </row>
    <row r="12" spans="1:10" ht="15" customHeight="1">
      <c r="A12" s="226" t="s">
        <v>560</v>
      </c>
      <c r="B12" s="53">
        <v>245</v>
      </c>
      <c r="C12" s="53">
        <v>169</v>
      </c>
      <c r="D12" s="53">
        <v>76</v>
      </c>
      <c r="E12" s="53">
        <v>265</v>
      </c>
      <c r="F12" s="53">
        <v>177</v>
      </c>
      <c r="G12" s="53">
        <v>88</v>
      </c>
    </row>
    <row r="13" spans="1:10" ht="15" customHeight="1">
      <c r="A13" s="226" t="s">
        <v>561</v>
      </c>
      <c r="B13" s="53">
        <v>114</v>
      </c>
      <c r="C13" s="53">
        <v>57</v>
      </c>
      <c r="D13" s="53">
        <v>57</v>
      </c>
      <c r="E13" s="53">
        <v>74</v>
      </c>
      <c r="F13" s="53">
        <v>32</v>
      </c>
      <c r="G13" s="53">
        <v>42</v>
      </c>
    </row>
    <row r="14" spans="1:10" ht="15" customHeight="1">
      <c r="A14" s="141" t="s">
        <v>562</v>
      </c>
      <c r="B14" s="137">
        <v>0</v>
      </c>
      <c r="C14" s="137">
        <v>0</v>
      </c>
      <c r="D14" s="137">
        <v>0</v>
      </c>
      <c r="E14" s="137">
        <v>48</v>
      </c>
      <c r="F14" s="137">
        <v>29</v>
      </c>
      <c r="G14" s="137">
        <v>19</v>
      </c>
    </row>
    <row r="15" spans="1:10" ht="15" customHeight="1">
      <c r="A15" s="226" t="s">
        <v>563</v>
      </c>
      <c r="B15" s="53">
        <v>0</v>
      </c>
      <c r="C15" s="53">
        <v>0</v>
      </c>
      <c r="D15" s="53">
        <v>0</v>
      </c>
      <c r="E15" s="53">
        <v>0</v>
      </c>
      <c r="F15" s="53">
        <v>0</v>
      </c>
      <c r="G15" s="53">
        <v>0</v>
      </c>
    </row>
    <row r="16" spans="1:10" ht="15" customHeight="1">
      <c r="A16" s="226" t="s">
        <v>564</v>
      </c>
      <c r="B16" s="53">
        <v>0</v>
      </c>
      <c r="C16" s="53">
        <v>0</v>
      </c>
      <c r="D16" s="53">
        <v>0</v>
      </c>
      <c r="E16" s="53">
        <v>0</v>
      </c>
      <c r="F16" s="53">
        <v>0</v>
      </c>
      <c r="G16" s="53">
        <v>0</v>
      </c>
    </row>
    <row r="17" spans="1:7" ht="15" customHeight="1">
      <c r="A17" s="226" t="s">
        <v>565</v>
      </c>
      <c r="B17" s="53">
        <v>0</v>
      </c>
      <c r="C17" s="53">
        <v>0</v>
      </c>
      <c r="D17" s="53">
        <v>0</v>
      </c>
      <c r="E17" s="53">
        <v>48</v>
      </c>
      <c r="F17" s="53">
        <v>29</v>
      </c>
      <c r="G17" s="53">
        <v>19</v>
      </c>
    </row>
    <row r="18" spans="1:7">
      <c r="A18" s="58"/>
      <c r="B18" s="58"/>
      <c r="C18" s="58"/>
      <c r="D18" s="58"/>
      <c r="E18" s="58"/>
      <c r="F18" s="58"/>
      <c r="G18" s="58"/>
    </row>
    <row r="19" spans="1:7">
      <c r="A19" s="284" t="s">
        <v>553</v>
      </c>
    </row>
    <row r="21" spans="1:7">
      <c r="A21" s="155" t="s">
        <v>537</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&amp;L_x000D_&amp;"calibri"&amp;12&amp;B13.6.4. Número de PDI en universidades privadas según categoría de personal, Universidad y sexo.&amp;R&amp;"calibri"&amp;10&amp;P</oddHeader>
    <oddFooter>&amp;L&amp;"calibri"&amp;8&amp;I&amp;"-,Cursiva"&amp;8ANUARIO ESTADÍSTICO DE LA REGIÓN DE MURCIA 2019. TOMO I. DATOS REGIONALES&amp;R&amp;"calibri"&amp;8&amp;I13.6. ESTADÍSTICA DE PERSONAL DE LAS UNIVERSIDADES</oddFooter>
  </headerFooter>
</worksheet>
</file>

<file path=xl/worksheets/sheet4.xml><?xml version="1.0" encoding="utf-8"?>
<worksheet xmlns="http://schemas.openxmlformats.org/spreadsheetml/2006/main" xmlns:r="http://schemas.openxmlformats.org/officeDocument/2006/relationships">
  <dimension ref="A1:N17"/>
  <sheetViews>
    <sheetView workbookViewId="0">
      <selection activeCell="A4" sqref="A4:M28"/>
    </sheetView>
  </sheetViews>
  <sheetFormatPr baseColWidth="10" defaultRowHeight="15"/>
  <cols>
    <col min="1" max="1" width="35" customWidth="1"/>
    <col min="2" max="13" width="7.85546875" customWidth="1"/>
    <col min="256" max="256" width="35.28515625" customWidth="1"/>
    <col min="257" max="264" width="11.7109375" customWidth="1"/>
    <col min="265" max="265" width="11.42578125" customWidth="1"/>
    <col min="512" max="512" width="35.28515625" customWidth="1"/>
    <col min="513" max="520" width="11.7109375" customWidth="1"/>
    <col min="521" max="521" width="11.42578125" customWidth="1"/>
    <col min="768" max="768" width="35.28515625" customWidth="1"/>
    <col min="769" max="776" width="11.7109375" customWidth="1"/>
    <col min="777" max="777" width="11.42578125" customWidth="1"/>
    <col min="1024" max="1024" width="35.28515625" customWidth="1"/>
    <col min="1025" max="1032" width="11.7109375" customWidth="1"/>
    <col min="1033" max="1033" width="11.42578125" customWidth="1"/>
    <col min="1280" max="1280" width="35.28515625" customWidth="1"/>
    <col min="1281" max="1288" width="11.7109375" customWidth="1"/>
    <col min="1289" max="1289" width="11.42578125" customWidth="1"/>
    <col min="1536" max="1536" width="35.28515625" customWidth="1"/>
    <col min="1537" max="1544" width="11.7109375" customWidth="1"/>
    <col min="1545" max="1545" width="11.42578125" customWidth="1"/>
    <col min="1792" max="1792" width="35.28515625" customWidth="1"/>
    <col min="1793" max="1800" width="11.7109375" customWidth="1"/>
    <col min="1801" max="1801" width="11.42578125" customWidth="1"/>
    <col min="2048" max="2048" width="35.28515625" customWidth="1"/>
    <col min="2049" max="2056" width="11.7109375" customWidth="1"/>
    <col min="2057" max="2057" width="11.42578125" customWidth="1"/>
    <col min="2304" max="2304" width="35.28515625" customWidth="1"/>
    <col min="2305" max="2312" width="11.7109375" customWidth="1"/>
    <col min="2313" max="2313" width="11.42578125" customWidth="1"/>
    <col min="2560" max="2560" width="35.28515625" customWidth="1"/>
    <col min="2561" max="2568" width="11.7109375" customWidth="1"/>
    <col min="2569" max="2569" width="11.42578125" customWidth="1"/>
    <col min="2816" max="2816" width="35.28515625" customWidth="1"/>
    <col min="2817" max="2824" width="11.7109375" customWidth="1"/>
    <col min="2825" max="2825" width="11.42578125" customWidth="1"/>
    <col min="3072" max="3072" width="35.28515625" customWidth="1"/>
    <col min="3073" max="3080" width="11.7109375" customWidth="1"/>
    <col min="3081" max="3081" width="11.42578125" customWidth="1"/>
    <col min="3328" max="3328" width="35.28515625" customWidth="1"/>
    <col min="3329" max="3336" width="11.7109375" customWidth="1"/>
    <col min="3337" max="3337" width="11.42578125" customWidth="1"/>
    <col min="3584" max="3584" width="35.28515625" customWidth="1"/>
    <col min="3585" max="3592" width="11.7109375" customWidth="1"/>
    <col min="3593" max="3593" width="11.42578125" customWidth="1"/>
    <col min="3840" max="3840" width="35.28515625" customWidth="1"/>
    <col min="3841" max="3848" width="11.7109375" customWidth="1"/>
    <col min="3849" max="3849" width="11.42578125" customWidth="1"/>
    <col min="4096" max="4096" width="35.28515625" customWidth="1"/>
    <col min="4097" max="4104" width="11.7109375" customWidth="1"/>
    <col min="4105" max="4105" width="11.42578125" customWidth="1"/>
    <col min="4352" max="4352" width="35.28515625" customWidth="1"/>
    <col min="4353" max="4360" width="11.7109375" customWidth="1"/>
    <col min="4361" max="4361" width="11.42578125" customWidth="1"/>
    <col min="4608" max="4608" width="35.28515625" customWidth="1"/>
    <col min="4609" max="4616" width="11.7109375" customWidth="1"/>
    <col min="4617" max="4617" width="11.42578125" customWidth="1"/>
    <col min="4864" max="4864" width="35.28515625" customWidth="1"/>
    <col min="4865" max="4872" width="11.7109375" customWidth="1"/>
    <col min="4873" max="4873" width="11.42578125" customWidth="1"/>
    <col min="5120" max="5120" width="35.28515625" customWidth="1"/>
    <col min="5121" max="5128" width="11.7109375" customWidth="1"/>
    <col min="5129" max="5129" width="11.42578125" customWidth="1"/>
    <col min="5376" max="5376" width="35.28515625" customWidth="1"/>
    <col min="5377" max="5384" width="11.7109375" customWidth="1"/>
    <col min="5385" max="5385" width="11.42578125" customWidth="1"/>
    <col min="5632" max="5632" width="35.28515625" customWidth="1"/>
    <col min="5633" max="5640" width="11.7109375" customWidth="1"/>
    <col min="5641" max="5641" width="11.42578125" customWidth="1"/>
    <col min="5888" max="5888" width="35.28515625" customWidth="1"/>
    <col min="5889" max="5896" width="11.7109375" customWidth="1"/>
    <col min="5897" max="5897" width="11.42578125" customWidth="1"/>
    <col min="6144" max="6144" width="35.28515625" customWidth="1"/>
    <col min="6145" max="6152" width="11.7109375" customWidth="1"/>
    <col min="6153" max="6153" width="11.42578125" customWidth="1"/>
    <col min="6400" max="6400" width="35.28515625" customWidth="1"/>
    <col min="6401" max="6408" width="11.7109375" customWidth="1"/>
    <col min="6409" max="6409" width="11.42578125" customWidth="1"/>
    <col min="6656" max="6656" width="35.28515625" customWidth="1"/>
    <col min="6657" max="6664" width="11.7109375" customWidth="1"/>
    <col min="6665" max="6665" width="11.42578125" customWidth="1"/>
    <col min="6912" max="6912" width="35.28515625" customWidth="1"/>
    <col min="6913" max="6920" width="11.7109375" customWidth="1"/>
    <col min="6921" max="6921" width="11.42578125" customWidth="1"/>
    <col min="7168" max="7168" width="35.28515625" customWidth="1"/>
    <col min="7169" max="7176" width="11.7109375" customWidth="1"/>
    <col min="7177" max="7177" width="11.42578125" customWidth="1"/>
    <col min="7424" max="7424" width="35.28515625" customWidth="1"/>
    <col min="7425" max="7432" width="11.7109375" customWidth="1"/>
    <col min="7433" max="7433" width="11.42578125" customWidth="1"/>
    <col min="7680" max="7680" width="35.28515625" customWidth="1"/>
    <col min="7681" max="7688" width="11.7109375" customWidth="1"/>
    <col min="7689" max="7689" width="11.42578125" customWidth="1"/>
    <col min="7936" max="7936" width="35.28515625" customWidth="1"/>
    <col min="7937" max="7944" width="11.7109375" customWidth="1"/>
    <col min="7945" max="7945" width="11.42578125" customWidth="1"/>
    <col min="8192" max="8192" width="35.28515625" customWidth="1"/>
    <col min="8193" max="8200" width="11.7109375" customWidth="1"/>
    <col min="8201" max="8201" width="11.42578125" customWidth="1"/>
    <col min="8448" max="8448" width="35.28515625" customWidth="1"/>
    <col min="8449" max="8456" width="11.7109375" customWidth="1"/>
    <col min="8457" max="8457" width="11.42578125" customWidth="1"/>
    <col min="8704" max="8704" width="35.28515625" customWidth="1"/>
    <col min="8705" max="8712" width="11.7109375" customWidth="1"/>
    <col min="8713" max="8713" width="11.42578125" customWidth="1"/>
    <col min="8960" max="8960" width="35.28515625" customWidth="1"/>
    <col min="8961" max="8968" width="11.7109375" customWidth="1"/>
    <col min="8969" max="8969" width="11.42578125" customWidth="1"/>
    <col min="9216" max="9216" width="35.28515625" customWidth="1"/>
    <col min="9217" max="9224" width="11.7109375" customWidth="1"/>
    <col min="9225" max="9225" width="11.42578125" customWidth="1"/>
    <col min="9472" max="9472" width="35.28515625" customWidth="1"/>
    <col min="9473" max="9480" width="11.7109375" customWidth="1"/>
    <col min="9481" max="9481" width="11.42578125" customWidth="1"/>
    <col min="9728" max="9728" width="35.28515625" customWidth="1"/>
    <col min="9729" max="9736" width="11.7109375" customWidth="1"/>
    <col min="9737" max="9737" width="11.42578125" customWidth="1"/>
    <col min="9984" max="9984" width="35.28515625" customWidth="1"/>
    <col min="9985" max="9992" width="11.7109375" customWidth="1"/>
    <col min="9993" max="9993" width="11.42578125" customWidth="1"/>
    <col min="10240" max="10240" width="35.28515625" customWidth="1"/>
    <col min="10241" max="10248" width="11.7109375" customWidth="1"/>
    <col min="10249" max="10249" width="11.42578125" customWidth="1"/>
    <col min="10496" max="10496" width="35.28515625" customWidth="1"/>
    <col min="10497" max="10504" width="11.7109375" customWidth="1"/>
    <col min="10505" max="10505" width="11.42578125" customWidth="1"/>
    <col min="10752" max="10752" width="35.28515625" customWidth="1"/>
    <col min="10753" max="10760" width="11.7109375" customWidth="1"/>
    <col min="10761" max="10761" width="11.42578125" customWidth="1"/>
    <col min="11008" max="11008" width="35.28515625" customWidth="1"/>
    <col min="11009" max="11016" width="11.7109375" customWidth="1"/>
    <col min="11017" max="11017" width="11.42578125" customWidth="1"/>
    <col min="11264" max="11264" width="35.28515625" customWidth="1"/>
    <col min="11265" max="11272" width="11.7109375" customWidth="1"/>
    <col min="11273" max="11273" width="11.42578125" customWidth="1"/>
    <col min="11520" max="11520" width="35.28515625" customWidth="1"/>
    <col min="11521" max="11528" width="11.7109375" customWidth="1"/>
    <col min="11529" max="11529" width="11.42578125" customWidth="1"/>
    <col min="11776" max="11776" width="35.28515625" customWidth="1"/>
    <col min="11777" max="11784" width="11.7109375" customWidth="1"/>
    <col min="11785" max="11785" width="11.42578125" customWidth="1"/>
    <col min="12032" max="12032" width="35.28515625" customWidth="1"/>
    <col min="12033" max="12040" width="11.7109375" customWidth="1"/>
    <col min="12041" max="12041" width="11.42578125" customWidth="1"/>
    <col min="12288" max="12288" width="35.28515625" customWidth="1"/>
    <col min="12289" max="12296" width="11.7109375" customWidth="1"/>
    <col min="12297" max="12297" width="11.42578125" customWidth="1"/>
    <col min="12544" max="12544" width="35.28515625" customWidth="1"/>
    <col min="12545" max="12552" width="11.7109375" customWidth="1"/>
    <col min="12553" max="12553" width="11.42578125" customWidth="1"/>
    <col min="12800" max="12800" width="35.28515625" customWidth="1"/>
    <col min="12801" max="12808" width="11.7109375" customWidth="1"/>
    <col min="12809" max="12809" width="11.42578125" customWidth="1"/>
    <col min="13056" max="13056" width="35.28515625" customWidth="1"/>
    <col min="13057" max="13064" width="11.7109375" customWidth="1"/>
    <col min="13065" max="13065" width="11.42578125" customWidth="1"/>
    <col min="13312" max="13312" width="35.28515625" customWidth="1"/>
    <col min="13313" max="13320" width="11.7109375" customWidth="1"/>
    <col min="13321" max="13321" width="11.42578125" customWidth="1"/>
    <col min="13568" max="13568" width="35.28515625" customWidth="1"/>
    <col min="13569" max="13576" width="11.7109375" customWidth="1"/>
    <col min="13577" max="13577" width="11.42578125" customWidth="1"/>
    <col min="13824" max="13824" width="35.28515625" customWidth="1"/>
    <col min="13825" max="13832" width="11.7109375" customWidth="1"/>
    <col min="13833" max="13833" width="11.42578125" customWidth="1"/>
    <col min="14080" max="14080" width="35.28515625" customWidth="1"/>
    <col min="14081" max="14088" width="11.7109375" customWidth="1"/>
    <col min="14089" max="14089" width="11.42578125" customWidth="1"/>
    <col min="14336" max="14336" width="35.28515625" customWidth="1"/>
    <col min="14337" max="14344" width="11.7109375" customWidth="1"/>
    <col min="14345" max="14345" width="11.42578125" customWidth="1"/>
    <col min="14592" max="14592" width="35.28515625" customWidth="1"/>
    <col min="14593" max="14600" width="11.7109375" customWidth="1"/>
    <col min="14601" max="14601" width="11.42578125" customWidth="1"/>
    <col min="14848" max="14848" width="35.28515625" customWidth="1"/>
    <col min="14849" max="14856" width="11.7109375" customWidth="1"/>
    <col min="14857" max="14857" width="11.42578125" customWidth="1"/>
    <col min="15104" max="15104" width="35.28515625" customWidth="1"/>
    <col min="15105" max="15112" width="11.7109375" customWidth="1"/>
    <col min="15113" max="15113" width="11.42578125" customWidth="1"/>
    <col min="15360" max="15360" width="35.28515625" customWidth="1"/>
    <col min="15361" max="15368" width="11.7109375" customWidth="1"/>
    <col min="15369" max="15369" width="11.42578125" customWidth="1"/>
    <col min="15616" max="15616" width="35.28515625" customWidth="1"/>
    <col min="15617" max="15624" width="11.7109375" customWidth="1"/>
    <col min="15625" max="15625" width="11.42578125" customWidth="1"/>
    <col min="15872" max="15872" width="35.28515625" customWidth="1"/>
    <col min="15873" max="15880" width="11.7109375" customWidth="1"/>
    <col min="15881" max="15881" width="11.42578125" customWidth="1"/>
    <col min="16128" max="16128" width="35.28515625" customWidth="1"/>
    <col min="16129" max="16136" width="11.7109375" customWidth="1"/>
    <col min="16137" max="16137" width="11.42578125" customWidth="1"/>
  </cols>
  <sheetData>
    <row r="1" spans="1:14">
      <c r="A1" s="21" t="s">
        <v>182</v>
      </c>
      <c r="N1" s="22" t="s">
        <v>134</v>
      </c>
    </row>
    <row r="2" spans="1:14" ht="15" customHeight="1">
      <c r="B2" s="21"/>
      <c r="C2" s="21"/>
      <c r="D2" s="21"/>
      <c r="E2" s="21"/>
      <c r="F2" s="21"/>
      <c r="G2" s="21"/>
    </row>
    <row r="3" spans="1:14" s="49" customFormat="1" ht="15" customHeight="1">
      <c r="A3" s="21"/>
      <c r="B3" s="21"/>
      <c r="C3" s="21"/>
      <c r="D3" s="21"/>
      <c r="E3" s="21"/>
      <c r="F3" s="21"/>
      <c r="G3" s="21"/>
    </row>
    <row r="4" spans="1:14" s="59" customFormat="1">
      <c r="A4" s="47"/>
      <c r="B4" s="26" t="s">
        <v>135</v>
      </c>
      <c r="C4" s="25"/>
      <c r="D4" s="25"/>
      <c r="E4" s="26" t="s">
        <v>136</v>
      </c>
      <c r="F4" s="25"/>
      <c r="G4" s="25"/>
      <c r="H4" s="26" t="s">
        <v>137</v>
      </c>
      <c r="I4" s="25"/>
      <c r="J4" s="25"/>
      <c r="K4" s="26" t="s">
        <v>138</v>
      </c>
      <c r="L4" s="25"/>
      <c r="M4" s="25"/>
    </row>
    <row r="5" spans="1:14" s="59" customFormat="1">
      <c r="A5" s="60"/>
      <c r="B5" s="61" t="s">
        <v>139</v>
      </c>
      <c r="C5" s="61" t="s">
        <v>140</v>
      </c>
      <c r="D5" s="61" t="s">
        <v>141</v>
      </c>
      <c r="E5" s="61" t="s">
        <v>139</v>
      </c>
      <c r="F5" s="61" t="s">
        <v>140</v>
      </c>
      <c r="G5" s="61" t="s">
        <v>141</v>
      </c>
      <c r="H5" s="61" t="s">
        <v>139</v>
      </c>
      <c r="I5" s="61" t="s">
        <v>140</v>
      </c>
      <c r="J5" s="61" t="s">
        <v>141</v>
      </c>
      <c r="K5" s="61" t="s">
        <v>139</v>
      </c>
      <c r="L5" s="61" t="s">
        <v>140</v>
      </c>
      <c r="M5" s="61" t="s">
        <v>141</v>
      </c>
    </row>
    <row r="6" spans="1:14" s="49" customFormat="1" ht="15" customHeight="1">
      <c r="A6" s="62" t="s">
        <v>183</v>
      </c>
      <c r="B6" s="63">
        <v>20</v>
      </c>
      <c r="C6" s="63">
        <v>20</v>
      </c>
      <c r="D6" s="63">
        <v>0</v>
      </c>
      <c r="E6" s="63">
        <v>6</v>
      </c>
      <c r="F6" s="63">
        <v>6</v>
      </c>
      <c r="G6" s="63">
        <v>0</v>
      </c>
      <c r="H6" s="63">
        <v>6</v>
      </c>
      <c r="I6" s="63">
        <v>6</v>
      </c>
      <c r="J6" s="63">
        <v>0</v>
      </c>
      <c r="K6" s="63">
        <v>6</v>
      </c>
      <c r="L6" s="63">
        <v>6</v>
      </c>
      <c r="M6" s="63">
        <v>0</v>
      </c>
    </row>
    <row r="7" spans="1:14" s="49" customFormat="1" ht="15" customHeight="1">
      <c r="A7" s="62" t="s">
        <v>184</v>
      </c>
      <c r="B7" s="63">
        <v>14</v>
      </c>
      <c r="C7" s="63">
        <v>9</v>
      </c>
      <c r="D7" s="63">
        <v>5</v>
      </c>
      <c r="E7" s="63">
        <v>14</v>
      </c>
      <c r="F7" s="63">
        <v>9</v>
      </c>
      <c r="G7" s="63">
        <v>5</v>
      </c>
      <c r="H7" s="63">
        <v>14</v>
      </c>
      <c r="I7" s="63">
        <v>9</v>
      </c>
      <c r="J7" s="63">
        <v>5</v>
      </c>
      <c r="K7" s="63">
        <v>14</v>
      </c>
      <c r="L7" s="63">
        <v>9</v>
      </c>
      <c r="M7" s="63">
        <v>5</v>
      </c>
    </row>
    <row r="8" spans="1:14" s="49" customFormat="1" ht="15" customHeight="1">
      <c r="A8" s="62" t="s">
        <v>185</v>
      </c>
      <c r="B8" s="63">
        <v>4</v>
      </c>
      <c r="C8" s="63">
        <v>1</v>
      </c>
      <c r="D8" s="63">
        <v>3</v>
      </c>
      <c r="E8" s="63">
        <v>6</v>
      </c>
      <c r="F8" s="63">
        <v>1</v>
      </c>
      <c r="G8" s="63">
        <v>5</v>
      </c>
      <c r="H8" s="63">
        <v>6</v>
      </c>
      <c r="I8" s="63">
        <v>1</v>
      </c>
      <c r="J8" s="63">
        <v>5</v>
      </c>
      <c r="K8" s="63">
        <v>6</v>
      </c>
      <c r="L8" s="63">
        <v>1</v>
      </c>
      <c r="M8" s="63">
        <v>5</v>
      </c>
    </row>
    <row r="9" spans="1:14" s="49" customFormat="1" ht="15" customHeight="1">
      <c r="A9" s="62" t="s">
        <v>186</v>
      </c>
      <c r="B9" s="63">
        <v>1</v>
      </c>
      <c r="C9" s="63">
        <v>1</v>
      </c>
      <c r="D9" s="63">
        <v>0</v>
      </c>
      <c r="E9" s="63">
        <v>1</v>
      </c>
      <c r="F9" s="63">
        <v>1</v>
      </c>
      <c r="G9" s="63">
        <v>0</v>
      </c>
      <c r="H9" s="63">
        <v>1</v>
      </c>
      <c r="I9" s="63">
        <v>1</v>
      </c>
      <c r="J9" s="63">
        <v>0</v>
      </c>
      <c r="K9" s="63">
        <v>1</v>
      </c>
      <c r="L9" s="63">
        <v>1</v>
      </c>
      <c r="M9" s="63">
        <v>0</v>
      </c>
    </row>
    <row r="10" spans="1:14" s="49" customFormat="1" ht="15" customHeight="1">
      <c r="A10" s="62" t="s">
        <v>187</v>
      </c>
      <c r="B10" s="63">
        <v>3</v>
      </c>
      <c r="C10" s="63">
        <v>2</v>
      </c>
      <c r="D10" s="63">
        <v>1</v>
      </c>
      <c r="E10" s="63">
        <v>3</v>
      </c>
      <c r="F10" s="63">
        <v>2</v>
      </c>
      <c r="G10" s="63">
        <v>1</v>
      </c>
      <c r="H10" s="63">
        <v>3</v>
      </c>
      <c r="I10" s="63">
        <v>2</v>
      </c>
      <c r="J10" s="63">
        <v>1</v>
      </c>
      <c r="K10" s="63">
        <v>3</v>
      </c>
      <c r="L10" s="63">
        <v>2</v>
      </c>
      <c r="M10" s="63">
        <v>1</v>
      </c>
    </row>
    <row r="11" spans="1:14" s="49" customFormat="1" ht="15" customHeight="1">
      <c r="A11" s="62" t="s">
        <v>188</v>
      </c>
      <c r="B11" s="63">
        <v>5</v>
      </c>
      <c r="C11" s="63">
        <v>1</v>
      </c>
      <c r="D11" s="63">
        <v>4</v>
      </c>
      <c r="E11" s="63">
        <v>6</v>
      </c>
      <c r="F11" s="63">
        <v>1</v>
      </c>
      <c r="G11" s="63">
        <v>5</v>
      </c>
      <c r="H11" s="63">
        <v>5</v>
      </c>
      <c r="I11" s="63">
        <v>1</v>
      </c>
      <c r="J11" s="63">
        <v>4</v>
      </c>
      <c r="K11" s="63">
        <v>5</v>
      </c>
      <c r="L11" s="63">
        <v>1</v>
      </c>
      <c r="M11" s="63">
        <v>4</v>
      </c>
    </row>
    <row r="12" spans="1:14">
      <c r="A12" s="58"/>
      <c r="B12" s="58"/>
      <c r="C12" s="58"/>
      <c r="D12" s="58"/>
      <c r="E12" s="58"/>
      <c r="F12" s="58"/>
      <c r="G12" s="58"/>
      <c r="H12" s="58"/>
      <c r="I12" s="58"/>
      <c r="J12" s="58"/>
      <c r="K12" s="58"/>
      <c r="L12" s="58"/>
      <c r="M12" s="58"/>
    </row>
    <row r="13" spans="1:14" ht="15" customHeight="1">
      <c r="A13" s="64" t="s">
        <v>158</v>
      </c>
    </row>
    <row r="14" spans="1:14" ht="15" customHeight="1">
      <c r="A14" s="44" t="s">
        <v>159</v>
      </c>
    </row>
    <row r="15" spans="1:14">
      <c r="A15" s="44" t="s">
        <v>160</v>
      </c>
    </row>
    <row r="17" spans="1:1">
      <c r="A17" s="45" t="s">
        <v>161</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&amp;L_x000D_&amp;"calibri"&amp;12&amp;B13.1.3. Evolución del número de centros que imparten cada enseñanza según enseñanza y titularidad. Enseñanzas de Régimen Especial.&amp;R&amp;"calibri"&amp;10&amp;P</oddHeader>
    <oddFooter>&amp;L&amp;"calibri"&amp;8&amp;I&amp;"-,Cursiva"&amp;8ANUARIO ESTADÍSTICO DE LA REGIÓN DE MURCIA 2019. TOMO I. DATOS REGIONALES&amp;R&amp;"calibri"&amp;8&amp;I13.1. EDUCACIÓN NO UNIVERSITARIA</oddFooter>
  </headerFooter>
</worksheet>
</file>

<file path=xl/worksheets/sheet40.xml><?xml version="1.0" encoding="utf-8"?>
<worksheet xmlns="http://schemas.openxmlformats.org/spreadsheetml/2006/main" xmlns:r="http://schemas.openxmlformats.org/officeDocument/2006/relationships">
  <dimension ref="A1:J35"/>
  <sheetViews>
    <sheetView topLeftCell="A10" workbookViewId="0">
      <selection activeCell="A4" sqref="A4:M28"/>
    </sheetView>
  </sheetViews>
  <sheetFormatPr baseColWidth="10" defaultRowHeight="15"/>
  <cols>
    <col min="1" max="1" width="51.28515625" customWidth="1"/>
    <col min="2" max="5" width="9.42578125" customWidth="1"/>
    <col min="6" max="7" width="10" customWidth="1"/>
    <col min="8" max="8" width="11" customWidth="1"/>
    <col min="9" max="9" width="10.140625" customWidth="1"/>
  </cols>
  <sheetData>
    <row r="1" spans="1:10">
      <c r="A1" s="21" t="s">
        <v>566</v>
      </c>
      <c r="J1" s="22" t="s">
        <v>134</v>
      </c>
    </row>
    <row r="4" spans="1:10">
      <c r="A4" s="297" t="s">
        <v>567</v>
      </c>
      <c r="B4" s="43"/>
      <c r="C4" s="43"/>
      <c r="D4" s="43"/>
      <c r="E4" s="43"/>
      <c r="F4" s="43"/>
      <c r="G4" s="43"/>
      <c r="H4" s="43"/>
      <c r="I4" s="43"/>
    </row>
    <row r="5" spans="1:10">
      <c r="A5" s="298"/>
      <c r="B5" s="298" t="s">
        <v>288</v>
      </c>
      <c r="C5" s="298"/>
      <c r="D5" s="298"/>
      <c r="E5" s="298"/>
      <c r="F5" s="298" t="s">
        <v>568</v>
      </c>
      <c r="G5" s="298"/>
      <c r="H5" s="298"/>
      <c r="I5" s="298"/>
    </row>
    <row r="6" spans="1:10" s="301" customFormat="1" ht="30" customHeight="1">
      <c r="A6" s="299" t="s">
        <v>569</v>
      </c>
      <c r="B6" s="300" t="s">
        <v>570</v>
      </c>
      <c r="C6" s="300" t="s">
        <v>571</v>
      </c>
      <c r="D6" s="300" t="s">
        <v>572</v>
      </c>
      <c r="E6" s="300" t="s">
        <v>573</v>
      </c>
      <c r="F6" s="300" t="s">
        <v>570</v>
      </c>
      <c r="G6" s="300" t="s">
        <v>571</v>
      </c>
      <c r="H6" s="300" t="s">
        <v>574</v>
      </c>
      <c r="I6" s="300" t="s">
        <v>575</v>
      </c>
    </row>
    <row r="7" spans="1:10">
      <c r="A7" s="43" t="s">
        <v>576</v>
      </c>
      <c r="B7" s="302">
        <v>77029</v>
      </c>
      <c r="C7" s="302">
        <v>116798</v>
      </c>
      <c r="D7" s="302">
        <v>190206</v>
      </c>
      <c r="E7" s="302">
        <v>219377</v>
      </c>
      <c r="F7" s="302">
        <v>3694035</v>
      </c>
      <c r="G7" s="302">
        <v>5360405</v>
      </c>
      <c r="H7" s="302">
        <v>7211063</v>
      </c>
      <c r="I7" s="302">
        <v>7694673</v>
      </c>
    </row>
    <row r="8" spans="1:10" s="49" customFormat="1">
      <c r="A8" s="43" t="s">
        <v>577</v>
      </c>
      <c r="B8" s="302">
        <v>13492</v>
      </c>
      <c r="C8" s="302">
        <v>22726</v>
      </c>
      <c r="D8" s="302">
        <v>36337</v>
      </c>
      <c r="E8" s="302">
        <v>51371</v>
      </c>
      <c r="F8" s="302">
        <v>947514</v>
      </c>
      <c r="G8" s="302">
        <v>1484433</v>
      </c>
      <c r="H8" s="302">
        <v>2289361</v>
      </c>
      <c r="I8" s="302">
        <v>2840422</v>
      </c>
    </row>
    <row r="9" spans="1:10" s="49" customFormat="1">
      <c r="A9" s="43" t="s">
        <v>578</v>
      </c>
      <c r="B9" s="302">
        <v>50</v>
      </c>
      <c r="C9" s="302">
        <v>154</v>
      </c>
      <c r="D9" s="302">
        <v>610</v>
      </c>
      <c r="E9" s="302">
        <v>573</v>
      </c>
      <c r="F9" s="302">
        <v>17223</v>
      </c>
      <c r="G9" s="302">
        <v>27457</v>
      </c>
      <c r="H9" s="302">
        <v>47317</v>
      </c>
      <c r="I9" s="302">
        <v>43561</v>
      </c>
    </row>
    <row r="10" spans="1:10" s="49" customFormat="1">
      <c r="A10" s="303" t="s">
        <v>579</v>
      </c>
      <c r="B10" s="304">
        <v>90571</v>
      </c>
      <c r="C10" s="304">
        <v>139678</v>
      </c>
      <c r="D10" s="304">
        <v>227153</v>
      </c>
      <c r="E10" s="304">
        <v>271320</v>
      </c>
      <c r="F10" s="304">
        <v>4658772</v>
      </c>
      <c r="G10" s="304">
        <v>6872295</v>
      </c>
      <c r="H10" s="304">
        <v>9547740</v>
      </c>
      <c r="I10" s="304">
        <v>10578657</v>
      </c>
      <c r="J10" s="10"/>
    </row>
    <row r="11" spans="1:10" s="49" customFormat="1">
      <c r="A11" s="43" t="s">
        <v>580</v>
      </c>
      <c r="B11" s="302">
        <v>21593</v>
      </c>
      <c r="C11" s="302">
        <v>30372</v>
      </c>
      <c r="D11" s="302">
        <v>47675</v>
      </c>
      <c r="E11" s="304">
        <v>66541</v>
      </c>
      <c r="F11" s="302">
        <v>1771102</v>
      </c>
      <c r="G11" s="302">
        <v>2600917</v>
      </c>
      <c r="H11" s="302">
        <v>3772547</v>
      </c>
      <c r="I11" s="304">
        <v>4689241</v>
      </c>
      <c r="J11" s="10"/>
    </row>
    <row r="12" spans="1:10" s="49" customFormat="1">
      <c r="A12" s="52" t="s">
        <v>581</v>
      </c>
      <c r="B12" s="305"/>
      <c r="C12" s="305"/>
      <c r="D12" s="305"/>
      <c r="E12" s="302">
        <v>53247</v>
      </c>
      <c r="F12" s="305"/>
      <c r="G12" s="305"/>
      <c r="H12" s="305"/>
      <c r="I12" s="302">
        <v>3378773</v>
      </c>
    </row>
    <row r="13" spans="1:10" s="49" customFormat="1">
      <c r="A13" s="52" t="s">
        <v>582</v>
      </c>
      <c r="B13" s="302"/>
      <c r="C13" s="302"/>
      <c r="D13" s="302"/>
      <c r="E13" s="302">
        <v>13294</v>
      </c>
      <c r="F13" s="302"/>
      <c r="G13" s="302"/>
      <c r="H13" s="302"/>
      <c r="I13" s="302">
        <v>1310468</v>
      </c>
    </row>
    <row r="14" spans="1:10">
      <c r="A14" s="43" t="s">
        <v>583</v>
      </c>
      <c r="B14" s="302">
        <v>64017</v>
      </c>
      <c r="C14" s="302">
        <v>107973</v>
      </c>
      <c r="D14" s="302">
        <v>180231</v>
      </c>
      <c r="E14" s="302">
        <v>210144</v>
      </c>
      <c r="F14" s="302">
        <v>2828819</v>
      </c>
      <c r="G14" s="302">
        <v>4249962</v>
      </c>
      <c r="H14" s="302">
        <v>5900486</v>
      </c>
      <c r="I14" s="302">
        <v>5946708</v>
      </c>
    </row>
    <row r="15" spans="1:10">
      <c r="A15" s="43" t="s">
        <v>584</v>
      </c>
      <c r="B15" s="302">
        <v>2395</v>
      </c>
      <c r="C15" s="302">
        <v>9611</v>
      </c>
      <c r="D15" s="302">
        <v>4232</v>
      </c>
      <c r="E15" s="302">
        <v>2628</v>
      </c>
      <c r="F15" s="302">
        <v>117118</v>
      </c>
      <c r="G15" s="302">
        <v>383760</v>
      </c>
      <c r="H15" s="302">
        <v>286271</v>
      </c>
      <c r="I15" s="302">
        <v>215915</v>
      </c>
    </row>
    <row r="16" spans="1:10">
      <c r="A16" s="43" t="s">
        <v>585</v>
      </c>
      <c r="B16" s="302">
        <v>309</v>
      </c>
      <c r="C16" s="302">
        <v>2290</v>
      </c>
      <c r="D16" s="302">
        <v>1520</v>
      </c>
      <c r="E16" s="302">
        <v>1341</v>
      </c>
      <c r="F16" s="302">
        <v>74026</v>
      </c>
      <c r="G16" s="302">
        <v>94468</v>
      </c>
      <c r="H16" s="302">
        <v>79032</v>
      </c>
      <c r="I16" s="302">
        <v>111933</v>
      </c>
    </row>
    <row r="17" spans="1:10">
      <c r="A17" s="303" t="s">
        <v>586</v>
      </c>
      <c r="B17" s="304">
        <v>88315</v>
      </c>
      <c r="C17" s="304">
        <v>150246</v>
      </c>
      <c r="D17" s="304">
        <v>233657</v>
      </c>
      <c r="E17" s="304">
        <v>280654</v>
      </c>
      <c r="F17" s="304">
        <v>4791065</v>
      </c>
      <c r="G17" s="304">
        <v>7329107</v>
      </c>
      <c r="H17" s="304">
        <v>10038336</v>
      </c>
      <c r="I17" s="304">
        <v>10963797</v>
      </c>
      <c r="J17" s="10"/>
    </row>
    <row r="18" spans="1:10">
      <c r="A18" s="306" t="s">
        <v>587</v>
      </c>
      <c r="B18" s="304">
        <v>-2256</v>
      </c>
      <c r="C18" s="304">
        <v>10568</v>
      </c>
      <c r="D18" s="304">
        <v>6504</v>
      </c>
      <c r="E18" s="304">
        <v>9333</v>
      </c>
      <c r="F18" s="304">
        <v>132293</v>
      </c>
      <c r="G18" s="304">
        <v>456812</v>
      </c>
      <c r="H18" s="304">
        <v>490596</v>
      </c>
      <c r="I18" s="304">
        <v>385140</v>
      </c>
      <c r="J18" s="10"/>
    </row>
    <row r="19" spans="1:10">
      <c r="A19" s="95" t="s">
        <v>588</v>
      </c>
      <c r="B19" s="302"/>
      <c r="C19" s="302"/>
      <c r="D19" s="302"/>
      <c r="E19" s="302">
        <v>346</v>
      </c>
      <c r="F19" s="302"/>
      <c r="G19" s="302"/>
      <c r="H19" s="302"/>
      <c r="I19" s="302">
        <v>37728</v>
      </c>
    </row>
    <row r="20" spans="1:10">
      <c r="A20" s="306" t="s">
        <v>589</v>
      </c>
      <c r="B20" s="304"/>
      <c r="C20" s="304"/>
      <c r="D20" s="304"/>
      <c r="E20" s="304">
        <v>8988</v>
      </c>
      <c r="F20" s="304"/>
      <c r="G20" s="304"/>
      <c r="H20" s="304"/>
      <c r="I20" s="304">
        <v>347412</v>
      </c>
      <c r="J20" s="10"/>
    </row>
    <row r="21" spans="1:10" s="49" customFormat="1">
      <c r="A21" s="95" t="s">
        <v>590</v>
      </c>
      <c r="B21" s="302">
        <v>20249</v>
      </c>
      <c r="C21" s="302">
        <v>13146</v>
      </c>
      <c r="D21" s="302">
        <v>29756</v>
      </c>
      <c r="E21" s="302">
        <v>17904</v>
      </c>
      <c r="F21" s="302">
        <v>785401</v>
      </c>
      <c r="G21" s="302">
        <v>337562</v>
      </c>
      <c r="H21" s="302">
        <v>723624</v>
      </c>
      <c r="I21" s="302">
        <v>525971</v>
      </c>
    </row>
    <row r="22" spans="1:10" s="49" customFormat="1">
      <c r="A22" s="95" t="s">
        <v>591</v>
      </c>
      <c r="B22" s="302">
        <v>872</v>
      </c>
      <c r="C22" s="302">
        <v>848</v>
      </c>
      <c r="D22" s="302">
        <v>479</v>
      </c>
      <c r="E22" s="302">
        <v>3443</v>
      </c>
      <c r="F22" s="302">
        <v>53628</v>
      </c>
      <c r="G22" s="302">
        <v>79838</v>
      </c>
      <c r="H22" s="302">
        <v>39807</v>
      </c>
      <c r="I22" s="302">
        <v>90611</v>
      </c>
    </row>
    <row r="23" spans="1:10">
      <c r="A23" s="306" t="s">
        <v>592</v>
      </c>
      <c r="B23" s="304">
        <v>110820</v>
      </c>
      <c r="C23" s="304">
        <v>152824</v>
      </c>
      <c r="D23" s="304">
        <v>256910</v>
      </c>
      <c r="E23" s="304">
        <f>E10+E21</f>
        <v>289224</v>
      </c>
      <c r="F23" s="304">
        <v>5444173</v>
      </c>
      <c r="G23" s="304">
        <v>7209857</v>
      </c>
      <c r="H23" s="304">
        <v>10271364</v>
      </c>
      <c r="I23" s="304">
        <f>I10+I21</f>
        <v>11104628</v>
      </c>
      <c r="J23" s="10"/>
    </row>
    <row r="24" spans="1:10">
      <c r="A24" s="306" t="s">
        <v>593</v>
      </c>
      <c r="B24" s="304">
        <v>89186</v>
      </c>
      <c r="C24" s="304">
        <v>151094</v>
      </c>
      <c r="D24" s="304">
        <v>234136</v>
      </c>
      <c r="E24" s="304">
        <f>E17+E22</f>
        <v>284097</v>
      </c>
      <c r="F24" s="304">
        <v>4844693</v>
      </c>
      <c r="G24" s="304">
        <v>7408945</v>
      </c>
      <c r="H24" s="304">
        <v>10078144</v>
      </c>
      <c r="I24" s="304">
        <f>I17+I22</f>
        <v>11054408</v>
      </c>
      <c r="J24" s="10"/>
    </row>
    <row r="25" spans="1:10">
      <c r="A25" s="307"/>
      <c r="B25" s="308"/>
      <c r="C25" s="308"/>
      <c r="D25" s="309"/>
      <c r="E25" s="309"/>
      <c r="F25" s="308"/>
      <c r="G25" s="309"/>
      <c r="H25" s="309"/>
      <c r="I25" s="309"/>
    </row>
    <row r="26" spans="1:10">
      <c r="A26" s="144" t="s">
        <v>594</v>
      </c>
      <c r="B26" s="310"/>
      <c r="C26" s="310"/>
      <c r="D26" s="310"/>
      <c r="E26" s="310"/>
      <c r="F26" s="310"/>
      <c r="G26" s="310"/>
      <c r="H26" s="310"/>
      <c r="I26" s="310"/>
    </row>
    <row r="27" spans="1:10">
      <c r="A27" s="153" t="s">
        <v>595</v>
      </c>
      <c r="B27" s="310"/>
      <c r="C27" s="310"/>
      <c r="D27" s="310"/>
      <c r="E27" s="310"/>
      <c r="F27" s="310"/>
      <c r="G27" s="310"/>
      <c r="H27" s="310"/>
      <c r="I27" s="310"/>
    </row>
    <row r="28" spans="1:10">
      <c r="A28" s="311"/>
      <c r="B28" s="310"/>
      <c r="C28" s="310"/>
      <c r="D28" s="310"/>
      <c r="E28" s="310"/>
      <c r="F28" s="310"/>
      <c r="G28" s="310"/>
      <c r="H28" s="310"/>
      <c r="I28" s="310"/>
    </row>
    <row r="29" spans="1:10" s="49" customFormat="1">
      <c r="A29" s="45" t="s">
        <v>596</v>
      </c>
      <c r="B29" s="312"/>
      <c r="C29" s="313"/>
      <c r="D29" s="312"/>
      <c r="E29" s="312"/>
      <c r="F29" s="312"/>
      <c r="G29" s="313"/>
      <c r="H29" s="312"/>
      <c r="I29" s="312"/>
    </row>
    <row r="32" spans="1:10">
      <c r="A32" s="43"/>
    </row>
    <row r="35" spans="1:1">
      <c r="A35" s="43" t="s">
        <v>597</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&amp;L_x000D_&amp;"calibri"&amp;12&amp;B13.7.1. Evolución de la estructura de gastos e ingresos según tipo de indicador.&amp;R&amp;"calibri"&amp;10&amp;P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1.xml><?xml version="1.0" encoding="utf-8"?>
<worksheet xmlns="http://schemas.openxmlformats.org/spreadsheetml/2006/main" xmlns:r="http://schemas.openxmlformats.org/officeDocument/2006/relationships">
  <dimension ref="A1:E47"/>
  <sheetViews>
    <sheetView topLeftCell="A34" workbookViewId="0">
      <selection activeCell="A4" sqref="A4:M28"/>
    </sheetView>
  </sheetViews>
  <sheetFormatPr baseColWidth="10" defaultRowHeight="15"/>
  <cols>
    <col min="1" max="1" width="71.140625" customWidth="1"/>
    <col min="2" max="3" width="25.7109375" customWidth="1"/>
    <col min="4" max="14" width="12" customWidth="1"/>
  </cols>
  <sheetData>
    <row r="1" spans="1:5">
      <c r="A1" s="10" t="s">
        <v>598</v>
      </c>
      <c r="D1" s="22" t="s">
        <v>134</v>
      </c>
    </row>
    <row r="4" spans="1:5">
      <c r="A4" s="239" t="s">
        <v>567</v>
      </c>
      <c r="E4" s="24"/>
    </row>
    <row r="5" spans="1:5">
      <c r="A5" s="147"/>
      <c r="B5" s="298" t="s">
        <v>573</v>
      </c>
      <c r="C5" s="298"/>
      <c r="D5" s="46"/>
      <c r="E5" s="24"/>
    </row>
    <row r="6" spans="1:5" s="98" customFormat="1">
      <c r="A6" s="299" t="s">
        <v>569</v>
      </c>
      <c r="B6" s="156" t="s">
        <v>288</v>
      </c>
      <c r="C6" s="156" t="s">
        <v>568</v>
      </c>
      <c r="D6" s="279"/>
      <c r="E6" s="224"/>
    </row>
    <row r="7" spans="1:5">
      <c r="A7" s="54" t="s">
        <v>599</v>
      </c>
      <c r="B7" s="152">
        <v>219377</v>
      </c>
      <c r="C7" s="152">
        <v>7694673</v>
      </c>
      <c r="D7" s="192"/>
      <c r="E7" s="24"/>
    </row>
    <row r="8" spans="1:5">
      <c r="A8" s="141" t="s">
        <v>600</v>
      </c>
      <c r="B8" s="149">
        <v>200954</v>
      </c>
      <c r="C8" s="149">
        <v>6636915</v>
      </c>
      <c r="D8" s="149"/>
      <c r="E8" s="24"/>
    </row>
    <row r="9" spans="1:5">
      <c r="A9" s="101" t="s">
        <v>601</v>
      </c>
      <c r="B9" s="46">
        <v>6618</v>
      </c>
      <c r="C9" s="46">
        <v>401586</v>
      </c>
      <c r="D9" s="46"/>
      <c r="E9" s="46"/>
    </row>
    <row r="10" spans="1:5">
      <c r="A10" s="101" t="s">
        <v>602</v>
      </c>
      <c r="B10" s="46">
        <v>28133</v>
      </c>
      <c r="C10" s="46">
        <v>905841</v>
      </c>
      <c r="D10" s="46"/>
    </row>
    <row r="11" spans="1:5">
      <c r="A11" s="101" t="s">
        <v>166</v>
      </c>
      <c r="B11" s="46">
        <v>73866</v>
      </c>
      <c r="C11" s="46">
        <v>2226210</v>
      </c>
      <c r="D11" s="46"/>
    </row>
    <row r="12" spans="1:5">
      <c r="A12" s="101" t="s">
        <v>603</v>
      </c>
      <c r="B12" s="46">
        <v>65566</v>
      </c>
      <c r="C12" s="46">
        <v>1927321</v>
      </c>
      <c r="D12" s="46"/>
    </row>
    <row r="13" spans="1:5">
      <c r="A13" s="101" t="s">
        <v>169</v>
      </c>
      <c r="B13" s="46">
        <v>8819</v>
      </c>
      <c r="C13" s="46">
        <v>506266</v>
      </c>
      <c r="D13" s="46"/>
    </row>
    <row r="14" spans="1:5">
      <c r="A14" s="101" t="s">
        <v>604</v>
      </c>
      <c r="B14" s="46">
        <v>1356</v>
      </c>
      <c r="C14" s="46">
        <v>70920</v>
      </c>
      <c r="D14" s="46"/>
    </row>
    <row r="15" spans="1:5">
      <c r="A15" s="101" t="s">
        <v>605</v>
      </c>
      <c r="B15" s="46">
        <v>6095</v>
      </c>
      <c r="C15" s="46">
        <v>200487</v>
      </c>
      <c r="D15" s="46"/>
    </row>
    <row r="16" spans="1:5">
      <c r="A16" s="101" t="s">
        <v>606</v>
      </c>
      <c r="B16" s="46">
        <v>3864</v>
      </c>
      <c r="C16" s="46">
        <v>174921</v>
      </c>
      <c r="D16" s="46"/>
    </row>
    <row r="17" spans="1:5">
      <c r="A17" s="101" t="s">
        <v>607</v>
      </c>
      <c r="B17" s="46">
        <v>6636</v>
      </c>
      <c r="C17" s="46">
        <v>223364</v>
      </c>
      <c r="D17" s="149"/>
      <c r="E17" s="149"/>
    </row>
    <row r="18" spans="1:5">
      <c r="A18" s="141" t="s">
        <v>608</v>
      </c>
      <c r="B18" s="149">
        <v>17120</v>
      </c>
      <c r="C18" s="149">
        <v>992002</v>
      </c>
      <c r="D18" s="46"/>
    </row>
    <row r="19" spans="1:5">
      <c r="A19" s="101" t="s">
        <v>609</v>
      </c>
      <c r="B19" s="46">
        <v>4327</v>
      </c>
      <c r="C19" s="46">
        <v>269383</v>
      </c>
      <c r="D19" s="46"/>
    </row>
    <row r="20" spans="1:5">
      <c r="A20" s="101" t="s">
        <v>610</v>
      </c>
      <c r="B20" s="46">
        <v>12792</v>
      </c>
      <c r="C20" s="46">
        <v>722619</v>
      </c>
      <c r="D20" s="149"/>
    </row>
    <row r="21" spans="1:5">
      <c r="A21" s="141" t="s">
        <v>611</v>
      </c>
      <c r="B21" s="149">
        <v>821</v>
      </c>
      <c r="C21" s="149">
        <v>23298</v>
      </c>
      <c r="D21" s="46"/>
    </row>
    <row r="22" spans="1:5">
      <c r="A22" s="141" t="s">
        <v>612</v>
      </c>
      <c r="B22" s="149">
        <v>481</v>
      </c>
      <c r="C22" s="149">
        <v>42458</v>
      </c>
      <c r="D22" s="149"/>
    </row>
    <row r="23" spans="1:5">
      <c r="A23" s="54" t="s">
        <v>613</v>
      </c>
      <c r="B23" s="152">
        <v>51371</v>
      </c>
      <c r="C23" s="152">
        <v>2840422</v>
      </c>
      <c r="D23" s="46"/>
    </row>
    <row r="24" spans="1:5">
      <c r="A24" s="141" t="s">
        <v>614</v>
      </c>
      <c r="B24" s="149">
        <v>10796</v>
      </c>
      <c r="C24" s="149">
        <v>527024</v>
      </c>
      <c r="D24" s="192"/>
    </row>
    <row r="25" spans="1:5">
      <c r="A25" s="101" t="s">
        <v>615</v>
      </c>
      <c r="B25" s="149">
        <v>7857</v>
      </c>
      <c r="C25" s="149">
        <v>307862</v>
      </c>
      <c r="D25" s="149"/>
    </row>
    <row r="26" spans="1:5">
      <c r="A26" s="101" t="s">
        <v>616</v>
      </c>
      <c r="B26" s="46">
        <v>1590</v>
      </c>
      <c r="C26" s="46">
        <v>129350</v>
      </c>
      <c r="D26" s="46"/>
    </row>
    <row r="27" spans="1:5">
      <c r="A27" s="101" t="s">
        <v>617</v>
      </c>
      <c r="B27" s="46">
        <v>1349</v>
      </c>
      <c r="C27" s="46">
        <v>89812</v>
      </c>
      <c r="D27" s="46"/>
    </row>
    <row r="28" spans="1:5">
      <c r="A28" s="141" t="s">
        <v>609</v>
      </c>
      <c r="B28" s="149">
        <v>7707</v>
      </c>
      <c r="C28" s="149">
        <v>700254</v>
      </c>
      <c r="D28" s="149"/>
    </row>
    <row r="29" spans="1:5">
      <c r="A29" s="101" t="s">
        <v>618</v>
      </c>
      <c r="B29" s="46">
        <v>1531</v>
      </c>
      <c r="C29" s="46">
        <v>123177</v>
      </c>
      <c r="D29" s="46"/>
    </row>
    <row r="30" spans="1:5">
      <c r="A30" s="101" t="s">
        <v>619</v>
      </c>
      <c r="B30" s="46">
        <v>5836</v>
      </c>
      <c r="C30" s="46">
        <v>533681</v>
      </c>
      <c r="D30" s="46"/>
    </row>
    <row r="31" spans="1:5">
      <c r="A31" s="101" t="s">
        <v>620</v>
      </c>
      <c r="B31" s="46">
        <v>0</v>
      </c>
      <c r="C31" s="46">
        <v>7097</v>
      </c>
      <c r="D31" s="46"/>
    </row>
    <row r="32" spans="1:5">
      <c r="A32" s="101" t="s">
        <v>621</v>
      </c>
      <c r="B32" s="46">
        <v>138</v>
      </c>
      <c r="C32" s="46">
        <v>14235</v>
      </c>
      <c r="D32" s="46"/>
    </row>
    <row r="33" spans="1:4">
      <c r="A33" s="101" t="s">
        <v>622</v>
      </c>
      <c r="B33" s="46">
        <v>202</v>
      </c>
      <c r="C33" s="46">
        <v>22063</v>
      </c>
      <c r="D33" s="149"/>
    </row>
    <row r="34" spans="1:4">
      <c r="A34" s="141" t="s">
        <v>623</v>
      </c>
      <c r="B34" s="149">
        <v>206</v>
      </c>
      <c r="C34" s="149">
        <v>31905</v>
      </c>
      <c r="D34" s="149"/>
    </row>
    <row r="35" spans="1:4">
      <c r="A35" s="141" t="s">
        <v>624</v>
      </c>
      <c r="B35" s="149">
        <v>25922</v>
      </c>
      <c r="C35" s="149">
        <v>1292371</v>
      </c>
      <c r="D35" s="46"/>
    </row>
    <row r="36" spans="1:4">
      <c r="A36" s="101" t="s">
        <v>625</v>
      </c>
      <c r="B36" s="46">
        <v>17321</v>
      </c>
      <c r="C36" s="46">
        <v>881428</v>
      </c>
      <c r="D36" s="46"/>
    </row>
    <row r="37" spans="1:4">
      <c r="A37" s="101" t="s">
        <v>626</v>
      </c>
      <c r="B37" s="46">
        <v>2088</v>
      </c>
      <c r="C37" s="46">
        <v>97783</v>
      </c>
      <c r="D37" s="46"/>
    </row>
    <row r="38" spans="1:4">
      <c r="A38" s="101" t="s">
        <v>627</v>
      </c>
      <c r="B38" s="46">
        <v>6513</v>
      </c>
      <c r="C38" s="46">
        <v>313159</v>
      </c>
      <c r="D38" s="149"/>
    </row>
    <row r="39" spans="1:4">
      <c r="A39" s="141" t="s">
        <v>628</v>
      </c>
      <c r="B39" s="149">
        <v>6739</v>
      </c>
      <c r="C39" s="149">
        <v>288868</v>
      </c>
      <c r="D39" s="192"/>
    </row>
    <row r="40" spans="1:4">
      <c r="A40" s="54" t="s">
        <v>629</v>
      </c>
      <c r="B40" s="152">
        <v>573</v>
      </c>
      <c r="C40" s="152">
        <v>43561</v>
      </c>
      <c r="D40" s="192"/>
    </row>
    <row r="41" spans="1:4">
      <c r="A41" s="314" t="s">
        <v>630</v>
      </c>
      <c r="B41" s="192">
        <v>271320</v>
      </c>
      <c r="C41" s="192">
        <v>10578657</v>
      </c>
      <c r="D41" s="192"/>
    </row>
    <row r="42" spans="1:4">
      <c r="A42" s="75"/>
      <c r="B42" s="75"/>
      <c r="C42" s="75"/>
      <c r="D42" s="192"/>
    </row>
    <row r="43" spans="1:4">
      <c r="A43" s="144" t="s">
        <v>631</v>
      </c>
      <c r="B43" s="144"/>
      <c r="C43" s="144"/>
      <c r="D43" s="192"/>
    </row>
    <row r="44" spans="1:4" ht="30.75" customHeight="1">
      <c r="A44" s="385" t="s">
        <v>632</v>
      </c>
      <c r="B44" s="385"/>
      <c r="C44" s="385"/>
      <c r="D44" s="192"/>
    </row>
    <row r="45" spans="1:4">
      <c r="A45" s="24"/>
      <c r="B45" s="24"/>
      <c r="C45" s="24"/>
      <c r="D45" s="192"/>
    </row>
    <row r="46" spans="1:4">
      <c r="A46" s="315" t="s">
        <v>596</v>
      </c>
      <c r="B46" s="24"/>
      <c r="C46" s="24"/>
      <c r="D46" s="24"/>
    </row>
    <row r="47" spans="1:4">
      <c r="D47" s="24"/>
    </row>
  </sheetData>
  <mergeCells count="1">
    <mergeCell ref="A44:C44"/>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&amp;L_x000D_&amp;"calibri"&amp;12&amp;B13.7.2. Gastos corrientes anuales según tipo de gasto.&amp;R&amp;"calibri"&amp;10&amp;P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2.xml><?xml version="1.0" encoding="utf-8"?>
<worksheet xmlns="http://schemas.openxmlformats.org/spreadsheetml/2006/main" xmlns:r="http://schemas.openxmlformats.org/officeDocument/2006/relationships">
  <dimension ref="A1:E42"/>
  <sheetViews>
    <sheetView topLeftCell="A28" workbookViewId="0">
      <selection activeCell="A4" sqref="A4:M28"/>
    </sheetView>
  </sheetViews>
  <sheetFormatPr baseColWidth="10" defaultRowHeight="15"/>
  <cols>
    <col min="1" max="1" width="71.140625" customWidth="1"/>
    <col min="2" max="3" width="25.7109375" customWidth="1"/>
    <col min="4" max="4" width="11.7109375" customWidth="1"/>
  </cols>
  <sheetData>
    <row r="1" spans="1:5">
      <c r="A1" s="21" t="s">
        <v>633</v>
      </c>
      <c r="D1" s="22" t="s">
        <v>134</v>
      </c>
    </row>
    <row r="4" spans="1:5">
      <c r="A4" s="239" t="s">
        <v>567</v>
      </c>
    </row>
    <row r="5" spans="1:5">
      <c r="A5" s="147"/>
      <c r="B5" s="298" t="s">
        <v>573</v>
      </c>
      <c r="C5" s="298"/>
    </row>
    <row r="6" spans="1:5" s="98" customFormat="1">
      <c r="A6" s="299" t="s">
        <v>569</v>
      </c>
      <c r="B6" s="156" t="s">
        <v>288</v>
      </c>
      <c r="C6" s="156" t="s">
        <v>568</v>
      </c>
    </row>
    <row r="7" spans="1:5">
      <c r="A7" s="54" t="s">
        <v>634</v>
      </c>
      <c r="B7" s="152">
        <v>66540</v>
      </c>
      <c r="C7" s="152">
        <v>4689242</v>
      </c>
      <c r="E7" s="10"/>
    </row>
    <row r="8" spans="1:5">
      <c r="A8" s="141" t="s">
        <v>635</v>
      </c>
      <c r="B8" s="149">
        <v>48437</v>
      </c>
      <c r="C8" s="149">
        <v>2990409</v>
      </c>
    </row>
    <row r="9" spans="1:5">
      <c r="A9" s="101" t="s">
        <v>601</v>
      </c>
      <c r="B9" s="46">
        <v>9841</v>
      </c>
      <c r="C9" s="46">
        <v>529884</v>
      </c>
    </row>
    <row r="10" spans="1:5">
      <c r="A10" s="101" t="s">
        <v>602</v>
      </c>
      <c r="B10" s="46">
        <v>5370</v>
      </c>
      <c r="C10" s="46">
        <v>376318</v>
      </c>
    </row>
    <row r="11" spans="1:5">
      <c r="A11" s="101" t="s">
        <v>166</v>
      </c>
      <c r="B11" s="46">
        <v>11548</v>
      </c>
      <c r="C11" s="46">
        <v>855356</v>
      </c>
    </row>
    <row r="12" spans="1:5">
      <c r="A12" s="101" t="s">
        <v>603</v>
      </c>
      <c r="B12" s="46">
        <v>5437</v>
      </c>
      <c r="C12" s="46">
        <v>569425</v>
      </c>
    </row>
    <row r="13" spans="1:5">
      <c r="A13" s="101" t="s">
        <v>169</v>
      </c>
      <c r="B13" s="46">
        <v>7445</v>
      </c>
      <c r="C13" s="46">
        <v>419162</v>
      </c>
    </row>
    <row r="14" spans="1:5">
      <c r="A14" s="101" t="s">
        <v>604</v>
      </c>
      <c r="B14" s="46">
        <v>21</v>
      </c>
      <c r="C14" s="46">
        <v>13960</v>
      </c>
    </row>
    <row r="15" spans="1:5">
      <c r="A15" s="101" t="s">
        <v>605</v>
      </c>
      <c r="B15" s="46">
        <v>3500</v>
      </c>
      <c r="C15" s="46">
        <v>61755</v>
      </c>
    </row>
    <row r="16" spans="1:5">
      <c r="A16" s="101" t="s">
        <v>606</v>
      </c>
      <c r="B16" s="46">
        <v>5274</v>
      </c>
      <c r="C16" s="46">
        <v>164549</v>
      </c>
    </row>
    <row r="17" spans="1:3">
      <c r="A17" s="141" t="s">
        <v>636</v>
      </c>
      <c r="B17" s="149">
        <v>3200</v>
      </c>
      <c r="C17" s="149">
        <v>217809</v>
      </c>
    </row>
    <row r="18" spans="1:3">
      <c r="A18" s="141" t="s">
        <v>637</v>
      </c>
      <c r="B18" s="149">
        <v>1610</v>
      </c>
      <c r="C18" s="149">
        <v>170555</v>
      </c>
    </row>
    <row r="19" spans="1:3">
      <c r="A19" s="141" t="s">
        <v>638</v>
      </c>
      <c r="B19" s="149">
        <v>13294</v>
      </c>
      <c r="C19" s="149">
        <v>1310468</v>
      </c>
    </row>
    <row r="20" spans="1:3">
      <c r="A20" s="101" t="s">
        <v>618</v>
      </c>
      <c r="B20">
        <v>1322</v>
      </c>
      <c r="C20" s="46">
        <v>112067</v>
      </c>
    </row>
    <row r="21" spans="1:3">
      <c r="A21" s="101" t="s">
        <v>619</v>
      </c>
      <c r="B21">
        <v>10747</v>
      </c>
      <c r="C21" s="46">
        <v>1002623</v>
      </c>
    </row>
    <row r="22" spans="1:3">
      <c r="A22" s="101" t="s">
        <v>620</v>
      </c>
      <c r="B22">
        <v>0</v>
      </c>
      <c r="C22" s="46">
        <v>23544</v>
      </c>
    </row>
    <row r="23" spans="1:3">
      <c r="A23" s="101" t="s">
        <v>621</v>
      </c>
      <c r="B23">
        <v>279</v>
      </c>
      <c r="C23" s="46">
        <v>31749</v>
      </c>
    </row>
    <row r="24" spans="1:3">
      <c r="A24" s="101" t="s">
        <v>622</v>
      </c>
      <c r="B24">
        <v>946</v>
      </c>
      <c r="C24" s="46">
        <v>140485</v>
      </c>
    </row>
    <row r="25" spans="1:3">
      <c r="A25" s="54" t="s">
        <v>639</v>
      </c>
      <c r="B25" s="152">
        <v>2628</v>
      </c>
      <c r="C25" s="152">
        <v>215915</v>
      </c>
    </row>
    <row r="26" spans="1:3">
      <c r="A26" s="54" t="s">
        <v>640</v>
      </c>
      <c r="B26" s="152">
        <v>1341</v>
      </c>
      <c r="C26" s="152">
        <v>111933</v>
      </c>
    </row>
    <row r="27" spans="1:3">
      <c r="A27" s="54" t="s">
        <v>641</v>
      </c>
      <c r="B27" s="152">
        <v>210144</v>
      </c>
      <c r="C27" s="152">
        <v>5946708</v>
      </c>
    </row>
    <row r="28" spans="1:3">
      <c r="A28" s="101" t="s">
        <v>642</v>
      </c>
      <c r="B28" s="161">
        <v>429</v>
      </c>
      <c r="C28" s="161">
        <v>143917</v>
      </c>
    </row>
    <row r="29" spans="1:3">
      <c r="A29" s="101" t="s">
        <v>643</v>
      </c>
      <c r="B29" s="161">
        <v>37201</v>
      </c>
      <c r="C29" s="161">
        <v>917028</v>
      </c>
    </row>
    <row r="30" spans="1:3">
      <c r="A30" s="101" t="s">
        <v>644</v>
      </c>
      <c r="B30" s="161">
        <v>87166</v>
      </c>
      <c r="C30" s="161">
        <v>2283556</v>
      </c>
    </row>
    <row r="31" spans="1:3">
      <c r="A31" s="101" t="s">
        <v>645</v>
      </c>
      <c r="B31" s="161">
        <v>72045</v>
      </c>
      <c r="C31" s="161">
        <v>1926637</v>
      </c>
    </row>
    <row r="32" spans="1:3">
      <c r="A32" s="101" t="s">
        <v>646</v>
      </c>
      <c r="B32" s="161">
        <v>2297</v>
      </c>
      <c r="C32" s="161">
        <v>225714</v>
      </c>
    </row>
    <row r="33" spans="1:3">
      <c r="A33" s="101" t="s">
        <v>647</v>
      </c>
      <c r="B33" s="161">
        <v>1654</v>
      </c>
      <c r="C33" s="161">
        <v>80345</v>
      </c>
    </row>
    <row r="34" spans="1:3">
      <c r="A34" s="101" t="s">
        <v>648</v>
      </c>
      <c r="B34" s="161">
        <v>6922</v>
      </c>
      <c r="C34" s="161">
        <v>224951</v>
      </c>
    </row>
    <row r="35" spans="1:3">
      <c r="A35" s="101" t="s">
        <v>649</v>
      </c>
      <c r="B35" s="161">
        <v>2432</v>
      </c>
      <c r="C35" s="161">
        <v>144558</v>
      </c>
    </row>
    <row r="36" spans="1:3">
      <c r="A36" s="314" t="s">
        <v>650</v>
      </c>
      <c r="B36" s="192">
        <v>280654</v>
      </c>
      <c r="C36" s="192">
        <v>10963797</v>
      </c>
    </row>
    <row r="37" spans="1:3">
      <c r="A37" s="75"/>
      <c r="B37" s="76"/>
      <c r="C37" s="76"/>
    </row>
    <row r="38" spans="1:3" ht="15" customHeight="1">
      <c r="A38" s="144" t="s">
        <v>651</v>
      </c>
    </row>
    <row r="39" spans="1:3" ht="15" customHeight="1">
      <c r="A39" s="144" t="s">
        <v>631</v>
      </c>
    </row>
    <row r="40" spans="1:3" ht="30" customHeight="1">
      <c r="A40" s="386" t="s">
        <v>632</v>
      </c>
      <c r="B40" s="386"/>
      <c r="C40" s="386"/>
    </row>
    <row r="41" spans="1:3" ht="15" customHeight="1"/>
    <row r="42" spans="1:3" ht="15" customHeight="1">
      <c r="A42" s="315" t="s">
        <v>596</v>
      </c>
    </row>
  </sheetData>
  <mergeCells count="1">
    <mergeCell ref="A40:C40"/>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&amp;L_x000D_&amp;"calibri"&amp;12&amp;B13.7.3. Ingresos corrientes anuales (financiación) de los centros según su origen.&amp;R&amp;"calibri"&amp;10&amp;P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3.xml><?xml version="1.0" encoding="utf-8"?>
<worksheet xmlns="http://schemas.openxmlformats.org/spreadsheetml/2006/main" xmlns:r="http://schemas.openxmlformats.org/officeDocument/2006/relationships">
  <dimension ref="A1:M21"/>
  <sheetViews>
    <sheetView workbookViewId="0">
      <selection activeCell="A4" sqref="A4:M28"/>
    </sheetView>
  </sheetViews>
  <sheetFormatPr baseColWidth="10" defaultRowHeight="15"/>
  <cols>
    <col min="1" max="1" width="42.5703125" customWidth="1"/>
    <col min="2" max="7" width="14.5703125" customWidth="1"/>
  </cols>
  <sheetData>
    <row r="1" spans="1:13">
      <c r="A1" s="21" t="s">
        <v>652</v>
      </c>
      <c r="H1" s="22" t="s">
        <v>134</v>
      </c>
    </row>
    <row r="2" spans="1:13">
      <c r="C2" s="91"/>
    </row>
    <row r="4" spans="1:13">
      <c r="A4" s="239" t="s">
        <v>653</v>
      </c>
    </row>
    <row r="5" spans="1:13">
      <c r="A5" s="147"/>
      <c r="B5" s="298" t="s">
        <v>573</v>
      </c>
      <c r="C5" s="298"/>
      <c r="D5" s="298"/>
      <c r="E5" s="298"/>
      <c r="F5" s="298"/>
      <c r="G5" s="298"/>
    </row>
    <row r="6" spans="1:13">
      <c r="A6" s="147"/>
      <c r="B6" s="298" t="s">
        <v>288</v>
      </c>
      <c r="C6" s="298"/>
      <c r="D6" s="298"/>
      <c r="E6" s="298" t="s">
        <v>568</v>
      </c>
      <c r="F6" s="298"/>
      <c r="G6" s="298"/>
    </row>
    <row r="7" spans="1:13" s="98" customFormat="1" ht="29.25" customHeight="1">
      <c r="A7" s="299" t="s">
        <v>569</v>
      </c>
      <c r="B7" s="300" t="s">
        <v>654</v>
      </c>
      <c r="C7" s="300" t="s">
        <v>655</v>
      </c>
      <c r="D7" s="300" t="s">
        <v>656</v>
      </c>
      <c r="E7" s="300" t="s">
        <v>654</v>
      </c>
      <c r="F7" s="300" t="s">
        <v>655</v>
      </c>
      <c r="G7" s="300" t="s">
        <v>656</v>
      </c>
      <c r="H7"/>
      <c r="I7"/>
      <c r="J7"/>
      <c r="K7"/>
      <c r="L7"/>
      <c r="M7"/>
    </row>
    <row r="8" spans="1:13">
      <c r="A8" s="314" t="s">
        <v>139</v>
      </c>
      <c r="B8" s="192">
        <v>3329</v>
      </c>
      <c r="C8" s="192">
        <v>3218</v>
      </c>
      <c r="D8" s="192">
        <v>111</v>
      </c>
      <c r="E8" s="192">
        <v>4138</v>
      </c>
      <c r="F8" s="192">
        <v>3993</v>
      </c>
      <c r="G8" s="192">
        <v>145</v>
      </c>
    </row>
    <row r="9" spans="1:13">
      <c r="A9" s="316" t="s">
        <v>601</v>
      </c>
      <c r="B9" s="317">
        <v>2470</v>
      </c>
      <c r="C9" s="317">
        <v>2441</v>
      </c>
      <c r="D9" s="317">
        <v>30</v>
      </c>
      <c r="E9" s="317">
        <v>3497</v>
      </c>
      <c r="F9" s="317">
        <v>3342</v>
      </c>
      <c r="G9" s="317">
        <v>155</v>
      </c>
    </row>
    <row r="10" spans="1:13">
      <c r="A10" s="173" t="s">
        <v>602</v>
      </c>
      <c r="B10" s="318">
        <v>2985</v>
      </c>
      <c r="C10" s="318">
        <v>2681</v>
      </c>
      <c r="D10" s="318">
        <v>304</v>
      </c>
      <c r="E10" s="318">
        <v>3708</v>
      </c>
      <c r="F10" s="318">
        <v>3556</v>
      </c>
      <c r="G10" s="318">
        <v>152</v>
      </c>
    </row>
    <row r="11" spans="1:13" s="24" customFormat="1">
      <c r="A11" s="173" t="s">
        <v>166</v>
      </c>
      <c r="B11" s="318">
        <v>3234</v>
      </c>
      <c r="C11" s="318">
        <v>3123</v>
      </c>
      <c r="D11" s="318">
        <v>111</v>
      </c>
      <c r="E11" s="318">
        <v>4066</v>
      </c>
      <c r="F11" s="318">
        <v>3901</v>
      </c>
      <c r="G11" s="318">
        <v>165</v>
      </c>
    </row>
    <row r="12" spans="1:13" s="24" customFormat="1">
      <c r="A12" s="173" t="s">
        <v>603</v>
      </c>
      <c r="B12" s="318">
        <v>4011</v>
      </c>
      <c r="C12" s="318">
        <v>4021</v>
      </c>
      <c r="D12" s="318">
        <v>-10</v>
      </c>
      <c r="E12" s="318">
        <v>4677</v>
      </c>
      <c r="F12" s="318">
        <v>4536</v>
      </c>
      <c r="G12" s="318">
        <v>141</v>
      </c>
    </row>
    <row r="13" spans="1:13" s="24" customFormat="1">
      <c r="A13" s="173" t="s">
        <v>169</v>
      </c>
      <c r="B13" s="318">
        <v>3803</v>
      </c>
      <c r="C13" s="318">
        <v>4126</v>
      </c>
      <c r="D13" s="318">
        <v>-323</v>
      </c>
      <c r="E13" s="318">
        <v>4936</v>
      </c>
      <c r="F13" s="318">
        <v>4899</v>
      </c>
      <c r="G13" s="318">
        <v>36</v>
      </c>
    </row>
    <row r="14" spans="1:13" s="24" customFormat="1">
      <c r="A14" s="173" t="s">
        <v>657</v>
      </c>
      <c r="B14" s="318">
        <v>4321</v>
      </c>
      <c r="C14" s="318">
        <v>4145</v>
      </c>
      <c r="D14" s="318">
        <v>175</v>
      </c>
      <c r="E14" s="318">
        <v>4640</v>
      </c>
      <c r="F14" s="318">
        <v>4666</v>
      </c>
      <c r="G14" s="318">
        <v>-25</v>
      </c>
    </row>
    <row r="15" spans="1:13" s="24" customFormat="1">
      <c r="A15" s="319" t="s">
        <v>605</v>
      </c>
      <c r="B15" s="174">
        <v>2886</v>
      </c>
      <c r="C15" s="174">
        <v>2653</v>
      </c>
      <c r="D15" s="174">
        <v>233</v>
      </c>
      <c r="E15" s="174">
        <v>3418</v>
      </c>
      <c r="F15" s="174">
        <v>3352</v>
      </c>
      <c r="G15" s="174">
        <v>66</v>
      </c>
    </row>
    <row r="16" spans="1:13" s="24" customFormat="1">
      <c r="A16" s="319" t="s">
        <v>606</v>
      </c>
      <c r="B16" s="174">
        <v>2839</v>
      </c>
      <c r="C16" s="174">
        <v>2506</v>
      </c>
      <c r="D16" s="174">
        <v>333</v>
      </c>
      <c r="E16" s="174">
        <v>4060</v>
      </c>
      <c r="F16" s="174">
        <v>3826</v>
      </c>
      <c r="G16" s="174">
        <v>234</v>
      </c>
    </row>
    <row r="17" spans="1:7" ht="15.75" customHeight="1">
      <c r="A17" s="58"/>
      <c r="B17" s="58"/>
      <c r="C17" s="58"/>
      <c r="D17" s="58"/>
      <c r="E17" s="58"/>
      <c r="F17" s="58"/>
      <c r="G17" s="58"/>
    </row>
    <row r="18" spans="1:7">
      <c r="A18" s="144" t="s">
        <v>631</v>
      </c>
      <c r="B18" s="144"/>
      <c r="C18" s="144"/>
    </row>
    <row r="19" spans="1:7" ht="15" customHeight="1">
      <c r="A19" s="387" t="s">
        <v>632</v>
      </c>
      <c r="B19" s="387"/>
      <c r="C19" s="387"/>
      <c r="D19" s="387"/>
      <c r="E19" s="387"/>
      <c r="F19" s="387"/>
      <c r="G19" s="387"/>
    </row>
    <row r="21" spans="1:7">
      <c r="A21" s="129" t="s">
        <v>596</v>
      </c>
    </row>
  </sheetData>
  <mergeCells count="1">
    <mergeCell ref="A19:G1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&amp;L_x000D_&amp;"calibri"&amp;12&amp;B13.7.4. Resultados corrientes por alumno según nivel educativo.&amp;R&amp;"calibri"&amp;10&amp;P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4.xml><?xml version="1.0" encoding="utf-8"?>
<worksheet xmlns="http://schemas.openxmlformats.org/spreadsheetml/2006/main" xmlns:r="http://schemas.openxmlformats.org/officeDocument/2006/relationships">
  <dimension ref="A1:H27"/>
  <sheetViews>
    <sheetView topLeftCell="A10" workbookViewId="0">
      <selection activeCell="A4" sqref="A4:M28"/>
    </sheetView>
  </sheetViews>
  <sheetFormatPr baseColWidth="10" defaultRowHeight="15"/>
  <cols>
    <col min="1" max="1" width="34" customWidth="1"/>
    <col min="2" max="7" width="14.7109375" customWidth="1"/>
  </cols>
  <sheetData>
    <row r="1" spans="1:8">
      <c r="A1" s="21" t="s">
        <v>658</v>
      </c>
      <c r="H1" s="22" t="s">
        <v>134</v>
      </c>
    </row>
    <row r="2" spans="1:8">
      <c r="A2" s="91"/>
    </row>
    <row r="3" spans="1:8">
      <c r="A3" s="21"/>
    </row>
    <row r="4" spans="1:8">
      <c r="A4" s="239" t="s">
        <v>653</v>
      </c>
      <c r="B4" s="239"/>
    </row>
    <row r="5" spans="1:8">
      <c r="A5" s="147"/>
      <c r="B5" s="298" t="s">
        <v>288</v>
      </c>
      <c r="C5" s="298"/>
      <c r="D5" s="298"/>
      <c r="E5" s="298" t="s">
        <v>568</v>
      </c>
      <c r="F5" s="298"/>
      <c r="G5" s="298"/>
    </row>
    <row r="6" spans="1:8" s="98" customFormat="1" ht="30">
      <c r="A6" s="299" t="s">
        <v>569</v>
      </c>
      <c r="B6" s="300" t="s">
        <v>654</v>
      </c>
      <c r="C6" s="300" t="s">
        <v>655</v>
      </c>
      <c r="D6" s="300" t="s">
        <v>656</v>
      </c>
      <c r="E6" s="300" t="s">
        <v>654</v>
      </c>
      <c r="F6" s="300" t="s">
        <v>655</v>
      </c>
      <c r="G6" s="300" t="s">
        <v>656</v>
      </c>
    </row>
    <row r="7" spans="1:8">
      <c r="A7" s="158" t="s">
        <v>573</v>
      </c>
      <c r="B7" s="320"/>
      <c r="C7" s="320"/>
      <c r="D7" s="320"/>
      <c r="E7" s="320"/>
      <c r="F7" s="320"/>
      <c r="G7" s="320"/>
    </row>
    <row r="8" spans="1:8">
      <c r="A8" s="173" t="s">
        <v>659</v>
      </c>
      <c r="B8" s="318">
        <v>611</v>
      </c>
      <c r="C8" s="318">
        <v>995</v>
      </c>
      <c r="D8" s="318">
        <v>-383</v>
      </c>
      <c r="E8" s="318">
        <v>831</v>
      </c>
      <c r="F8" s="318">
        <v>1134</v>
      </c>
      <c r="G8" s="318">
        <v>-303</v>
      </c>
    </row>
    <row r="9" spans="1:8">
      <c r="A9" s="173" t="s">
        <v>660</v>
      </c>
      <c r="B9" s="318">
        <v>765</v>
      </c>
      <c r="C9" s="318">
        <v>648</v>
      </c>
      <c r="D9" s="318">
        <v>117</v>
      </c>
      <c r="E9" s="318">
        <v>1009</v>
      </c>
      <c r="F9" s="318">
        <v>750</v>
      </c>
      <c r="G9" s="318">
        <v>259</v>
      </c>
    </row>
    <row r="10" spans="1:8">
      <c r="A10" s="173" t="s">
        <v>661</v>
      </c>
      <c r="B10" s="318">
        <v>0</v>
      </c>
      <c r="C10" s="318">
        <v>0</v>
      </c>
      <c r="D10" s="318">
        <v>0</v>
      </c>
      <c r="E10" s="318">
        <v>4276</v>
      </c>
      <c r="F10" s="318">
        <v>1952</v>
      </c>
      <c r="G10" s="318">
        <v>2324</v>
      </c>
    </row>
    <row r="11" spans="1:8">
      <c r="A11" s="173" t="s">
        <v>662</v>
      </c>
      <c r="B11" s="318">
        <v>145</v>
      </c>
      <c r="C11" s="318">
        <v>258</v>
      </c>
      <c r="D11" s="318">
        <v>-113</v>
      </c>
      <c r="E11" s="318">
        <v>253</v>
      </c>
      <c r="F11" s="318">
        <v>294</v>
      </c>
      <c r="G11" s="318">
        <v>-41</v>
      </c>
    </row>
    <row r="12" spans="1:8">
      <c r="A12" s="75" t="s">
        <v>572</v>
      </c>
      <c r="B12" s="321"/>
      <c r="C12" s="321"/>
      <c r="D12" s="321"/>
      <c r="E12" s="321"/>
      <c r="F12" s="321"/>
      <c r="G12" s="321"/>
    </row>
    <row r="13" spans="1:8">
      <c r="A13" s="173" t="s">
        <v>659</v>
      </c>
      <c r="B13" s="318">
        <v>722</v>
      </c>
      <c r="C13" s="318">
        <v>1093</v>
      </c>
      <c r="D13" s="318">
        <v>-371</v>
      </c>
      <c r="E13" s="318">
        <v>808</v>
      </c>
      <c r="F13" s="318">
        <v>1036</v>
      </c>
      <c r="G13" s="318">
        <v>-228</v>
      </c>
    </row>
    <row r="14" spans="1:8">
      <c r="A14" s="173" t="s">
        <v>660</v>
      </c>
      <c r="B14" s="318">
        <v>763</v>
      </c>
      <c r="C14" s="318">
        <v>676</v>
      </c>
      <c r="D14" s="318">
        <v>87</v>
      </c>
      <c r="E14" s="318">
        <v>978</v>
      </c>
      <c r="F14" s="318">
        <v>755</v>
      </c>
      <c r="G14" s="318">
        <v>222</v>
      </c>
    </row>
    <row r="15" spans="1:8">
      <c r="A15" s="173" t="s">
        <v>661</v>
      </c>
      <c r="B15" s="318">
        <v>0</v>
      </c>
      <c r="C15" s="318">
        <v>0</v>
      </c>
      <c r="D15" s="318">
        <v>0</v>
      </c>
      <c r="E15" s="318">
        <v>3003</v>
      </c>
      <c r="F15" s="318">
        <v>1470</v>
      </c>
      <c r="G15" s="318">
        <v>1534</v>
      </c>
    </row>
    <row r="16" spans="1:8">
      <c r="A16" s="75" t="s">
        <v>571</v>
      </c>
      <c r="B16" s="321"/>
      <c r="C16" s="321"/>
      <c r="D16" s="321"/>
      <c r="E16" s="321"/>
      <c r="F16" s="321"/>
      <c r="G16" s="321"/>
    </row>
    <row r="17" spans="1:7">
      <c r="A17" s="173" t="s">
        <v>659</v>
      </c>
      <c r="B17" s="318">
        <v>641</v>
      </c>
      <c r="C17" s="318">
        <v>725</v>
      </c>
      <c r="D17" s="318">
        <v>-84</v>
      </c>
      <c r="E17" s="318">
        <v>577</v>
      </c>
      <c r="F17" s="318">
        <v>742</v>
      </c>
      <c r="G17" s="318">
        <v>-165</v>
      </c>
    </row>
    <row r="18" spans="1:7">
      <c r="A18" s="173" t="s">
        <v>660</v>
      </c>
      <c r="B18" s="318">
        <v>641</v>
      </c>
      <c r="C18" s="318">
        <v>497</v>
      </c>
      <c r="D18" s="318">
        <v>144</v>
      </c>
      <c r="E18" s="318">
        <v>828</v>
      </c>
      <c r="F18" s="318">
        <v>631</v>
      </c>
      <c r="G18" s="318">
        <v>197</v>
      </c>
    </row>
    <row r="19" spans="1:7">
      <c r="A19" s="173" t="s">
        <v>661</v>
      </c>
      <c r="B19" s="318"/>
      <c r="C19" s="318"/>
      <c r="D19" s="318"/>
      <c r="E19" s="318">
        <v>2666</v>
      </c>
      <c r="F19" s="318">
        <v>1110</v>
      </c>
      <c r="G19" s="318">
        <v>1556</v>
      </c>
    </row>
    <row r="20" spans="1:7">
      <c r="A20" s="75" t="s">
        <v>570</v>
      </c>
      <c r="B20" s="321"/>
      <c r="C20" s="321"/>
      <c r="D20" s="321"/>
      <c r="E20" s="321"/>
      <c r="F20" s="321"/>
      <c r="G20" s="321"/>
    </row>
    <row r="21" spans="1:7">
      <c r="A21" s="173" t="s">
        <v>659</v>
      </c>
      <c r="B21" s="318">
        <v>452</v>
      </c>
      <c r="C21" s="318">
        <v>525</v>
      </c>
      <c r="D21" s="318">
        <f>B21-C21</f>
        <v>-73</v>
      </c>
      <c r="E21" s="318">
        <v>417</v>
      </c>
      <c r="F21" s="318">
        <v>535</v>
      </c>
      <c r="G21" s="318">
        <f>E21-F21</f>
        <v>-118</v>
      </c>
    </row>
    <row r="22" spans="1:7">
      <c r="A22" s="173" t="s">
        <v>660</v>
      </c>
      <c r="B22" s="318">
        <v>566</v>
      </c>
      <c r="C22" s="318">
        <v>453</v>
      </c>
      <c r="D22" s="318">
        <f t="shared" ref="D22" si="0">B22-C22</f>
        <v>113</v>
      </c>
      <c r="E22" s="318">
        <v>633</v>
      </c>
      <c r="F22" s="318">
        <v>517</v>
      </c>
      <c r="G22" s="318">
        <f t="shared" ref="G22:G23" si="1">E22-F22</f>
        <v>116</v>
      </c>
    </row>
    <row r="23" spans="1:7">
      <c r="A23" s="173" t="s">
        <v>661</v>
      </c>
      <c r="B23" s="318"/>
      <c r="C23" s="318"/>
      <c r="D23" s="318"/>
      <c r="E23" s="318">
        <v>2040</v>
      </c>
      <c r="F23" s="318">
        <v>967</v>
      </c>
      <c r="G23" s="318">
        <f t="shared" si="1"/>
        <v>1073</v>
      </c>
    </row>
    <row r="24" spans="1:7">
      <c r="A24" s="58"/>
      <c r="B24" s="58"/>
      <c r="C24" s="58"/>
      <c r="D24" s="58"/>
      <c r="E24" s="58"/>
      <c r="F24" s="58"/>
      <c r="G24" s="58"/>
    </row>
    <row r="25" spans="1:7">
      <c r="A25" s="144" t="s">
        <v>663</v>
      </c>
      <c r="B25" s="24"/>
      <c r="C25" s="24"/>
      <c r="D25" s="24"/>
      <c r="E25" s="24"/>
      <c r="F25" s="24"/>
      <c r="G25" s="24"/>
    </row>
    <row r="27" spans="1:7">
      <c r="A27" s="315" t="s">
        <v>596</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&amp;L_x000D_&amp;"calibri"&amp;12&amp;B13.7.5. Evolución de los resultados corrientes por usuario de los servicios complementarios según tipo de indicador.&amp;R&amp;"calibri"&amp;10&amp;P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5.xml><?xml version="1.0" encoding="utf-8"?>
<worksheet xmlns="http://schemas.openxmlformats.org/spreadsheetml/2006/main" xmlns:r="http://schemas.openxmlformats.org/officeDocument/2006/relationships">
  <dimension ref="A1:G27"/>
  <sheetViews>
    <sheetView workbookViewId="0">
      <selection activeCell="A4" sqref="A4:M28"/>
    </sheetView>
  </sheetViews>
  <sheetFormatPr baseColWidth="10" defaultRowHeight="15"/>
  <cols>
    <col min="1" max="1" width="48.42578125" customWidth="1"/>
    <col min="2" max="5" width="18" customWidth="1"/>
    <col min="7" max="11" width="11.7109375" customWidth="1"/>
  </cols>
  <sheetData>
    <row r="1" spans="1:7">
      <c r="A1" s="21" t="s">
        <v>664</v>
      </c>
      <c r="F1" s="22" t="s">
        <v>134</v>
      </c>
    </row>
    <row r="2" spans="1:7">
      <c r="C2" s="91"/>
    </row>
    <row r="4" spans="1:7" ht="15" customHeight="1">
      <c r="A4" s="147"/>
      <c r="B4" s="298" t="s">
        <v>573</v>
      </c>
      <c r="C4" s="298"/>
      <c r="D4" s="298"/>
      <c r="E4" s="298"/>
    </row>
    <row r="5" spans="1:7" ht="15" customHeight="1">
      <c r="A5" s="147"/>
      <c r="B5" s="298" t="s">
        <v>288</v>
      </c>
      <c r="C5" s="298"/>
      <c r="D5" s="298" t="s">
        <v>568</v>
      </c>
      <c r="E5" s="298"/>
    </row>
    <row r="6" spans="1:7" ht="15" customHeight="1">
      <c r="A6" s="299" t="s">
        <v>569</v>
      </c>
      <c r="B6" s="300" t="s">
        <v>255</v>
      </c>
      <c r="C6" s="300" t="s">
        <v>254</v>
      </c>
      <c r="D6" s="300" t="s">
        <v>255</v>
      </c>
      <c r="E6" s="300" t="s">
        <v>254</v>
      </c>
    </row>
    <row r="7" spans="1:7" ht="15" customHeight="1">
      <c r="A7" s="314" t="s">
        <v>139</v>
      </c>
      <c r="B7" s="322">
        <v>84310</v>
      </c>
      <c r="C7" s="322">
        <v>229</v>
      </c>
      <c r="D7" s="322">
        <v>2649620</v>
      </c>
      <c r="E7" s="322">
        <v>9334</v>
      </c>
      <c r="G7" s="10"/>
    </row>
    <row r="8" spans="1:7" ht="15" customHeight="1">
      <c r="A8" s="316" t="s">
        <v>601</v>
      </c>
      <c r="B8" s="323">
        <v>4945</v>
      </c>
      <c r="C8" s="323">
        <v>111</v>
      </c>
      <c r="D8" s="323">
        <v>241356</v>
      </c>
      <c r="E8" s="323">
        <v>5315</v>
      </c>
    </row>
    <row r="9" spans="1:7" ht="15" customHeight="1">
      <c r="A9" s="173" t="s">
        <v>602</v>
      </c>
      <c r="B9" s="324">
        <v>15695</v>
      </c>
      <c r="C9" s="324">
        <v>115</v>
      </c>
      <c r="D9" s="324">
        <v>444778</v>
      </c>
      <c r="E9" s="324">
        <v>3726</v>
      </c>
    </row>
    <row r="10" spans="1:7" ht="15" customHeight="1">
      <c r="A10" s="173" t="s">
        <v>166</v>
      </c>
      <c r="B10" s="324">
        <v>33363</v>
      </c>
      <c r="C10" s="324">
        <v>129</v>
      </c>
      <c r="D10" s="324">
        <v>963374</v>
      </c>
      <c r="E10" s="324">
        <v>3894</v>
      </c>
    </row>
    <row r="11" spans="1:7" ht="15" customHeight="1">
      <c r="A11" s="173" t="s">
        <v>603</v>
      </c>
      <c r="B11" s="324">
        <v>20606</v>
      </c>
      <c r="C11" s="324">
        <v>112</v>
      </c>
      <c r="D11" s="324">
        <v>641457</v>
      </c>
      <c r="E11" s="324">
        <v>3438</v>
      </c>
    </row>
    <row r="12" spans="1:7" ht="15" customHeight="1">
      <c r="A12" s="173" t="s">
        <v>169</v>
      </c>
      <c r="B12" s="324">
        <v>2854</v>
      </c>
      <c r="C12" s="324">
        <v>33</v>
      </c>
      <c r="D12" s="324">
        <v>163732</v>
      </c>
      <c r="E12" s="324">
        <v>1513</v>
      </c>
    </row>
    <row r="13" spans="1:7" ht="15" customHeight="1">
      <c r="A13" s="173" t="s">
        <v>657</v>
      </c>
      <c r="B13" s="324">
        <v>390</v>
      </c>
      <c r="C13" s="324">
        <v>7</v>
      </c>
      <c r="D13" s="324">
        <v>21275</v>
      </c>
      <c r="E13" s="324">
        <v>488</v>
      </c>
    </row>
    <row r="14" spans="1:7" ht="15" customHeight="1">
      <c r="A14" s="319" t="s">
        <v>605</v>
      </c>
      <c r="B14" s="325">
        <v>3659</v>
      </c>
      <c r="C14" s="325">
        <v>31</v>
      </c>
      <c r="D14" s="325">
        <v>91094</v>
      </c>
      <c r="E14" s="325">
        <v>874</v>
      </c>
    </row>
    <row r="15" spans="1:7" ht="15" customHeight="1">
      <c r="A15" s="319" t="s">
        <v>606</v>
      </c>
      <c r="B15" s="325">
        <v>2797</v>
      </c>
      <c r="C15" s="325">
        <v>24</v>
      </c>
      <c r="D15" s="325">
        <v>82555</v>
      </c>
      <c r="E15" s="325">
        <v>755</v>
      </c>
    </row>
    <row r="16" spans="1:7" ht="15" customHeight="1">
      <c r="A16" s="58"/>
      <c r="B16" s="58"/>
      <c r="C16" s="58"/>
      <c r="D16" s="58"/>
      <c r="E16" s="58"/>
    </row>
    <row r="17" spans="1:5" ht="15" customHeight="1">
      <c r="A17" s="144" t="s">
        <v>631</v>
      </c>
      <c r="B17" s="144"/>
      <c r="C17" s="144"/>
    </row>
    <row r="18" spans="1:5" ht="30" customHeight="1">
      <c r="A18" s="385" t="s">
        <v>632</v>
      </c>
      <c r="B18" s="385"/>
      <c r="C18" s="385"/>
      <c r="D18" s="385"/>
      <c r="E18" s="385"/>
    </row>
    <row r="19" spans="1:5" ht="15" customHeight="1"/>
    <row r="20" spans="1:5" ht="15" customHeight="1">
      <c r="A20" s="129" t="s">
        <v>596</v>
      </c>
    </row>
    <row r="21" spans="1:5" ht="15" customHeight="1"/>
    <row r="22" spans="1:5" ht="15" customHeight="1"/>
    <row r="23" spans="1:5" ht="15" customHeight="1"/>
    <row r="24" spans="1:5" ht="15" customHeight="1"/>
    <row r="25" spans="1:5" ht="14.25" customHeight="1"/>
    <row r="26" spans="1:5" ht="15" customHeight="1"/>
    <row r="27" spans="1:5" ht="17.25" customHeight="1"/>
  </sheetData>
  <mergeCells count="1">
    <mergeCell ref="A18:E18"/>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&amp;L_x000D_&amp;"calibri"&amp;12&amp;B13.7.6. Número de alumnos y centros según según nivel educativo.&amp;R&amp;"calibri"&amp;10&amp;P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6.xml><?xml version="1.0" encoding="utf-8"?>
<worksheet xmlns="http://schemas.openxmlformats.org/spreadsheetml/2006/main" xmlns:r="http://schemas.openxmlformats.org/officeDocument/2006/relationships">
  <dimension ref="A1:H14"/>
  <sheetViews>
    <sheetView workbookViewId="0">
      <selection activeCell="A4" sqref="A4:M28"/>
    </sheetView>
  </sheetViews>
  <sheetFormatPr baseColWidth="10" defaultRowHeight="15"/>
  <cols>
    <col min="1" max="1" width="31.42578125" customWidth="1"/>
    <col min="2" max="7" width="16.5703125" customWidth="1"/>
  </cols>
  <sheetData>
    <row r="1" spans="1:8">
      <c r="A1" s="21" t="s">
        <v>665</v>
      </c>
      <c r="B1" s="43"/>
      <c r="C1" s="43"/>
      <c r="D1" s="43"/>
      <c r="E1" s="43"/>
      <c r="F1" s="43"/>
      <c r="G1" s="43"/>
      <c r="H1" s="22" t="s">
        <v>134</v>
      </c>
    </row>
    <row r="2" spans="1:8">
      <c r="A2" s="43"/>
      <c r="B2" s="43"/>
      <c r="C2" s="43"/>
      <c r="D2" s="43"/>
      <c r="E2" s="43"/>
      <c r="F2" s="43"/>
      <c r="G2" s="43"/>
    </row>
    <row r="3" spans="1:8">
      <c r="A3" s="43"/>
      <c r="B3" s="43"/>
      <c r="C3" s="43"/>
      <c r="D3" s="43"/>
      <c r="E3" s="43"/>
      <c r="F3" s="43"/>
      <c r="G3" s="43"/>
    </row>
    <row r="4" spans="1:8">
      <c r="A4" s="298"/>
      <c r="B4" s="298" t="s">
        <v>288</v>
      </c>
      <c r="C4" s="298"/>
      <c r="D4" s="298"/>
      <c r="E4" s="298" t="s">
        <v>568</v>
      </c>
      <c r="F4" s="298"/>
      <c r="G4" s="298"/>
    </row>
    <row r="5" spans="1:8">
      <c r="A5" s="299" t="s">
        <v>569</v>
      </c>
      <c r="B5" s="156" t="s">
        <v>571</v>
      </c>
      <c r="C5" s="156" t="s">
        <v>572</v>
      </c>
      <c r="D5" s="156" t="s">
        <v>573</v>
      </c>
      <c r="E5" s="156" t="s">
        <v>571</v>
      </c>
      <c r="F5" s="156" t="s">
        <v>572</v>
      </c>
      <c r="G5" s="156" t="s">
        <v>573</v>
      </c>
    </row>
    <row r="6" spans="1:8">
      <c r="A6" s="54" t="s">
        <v>139</v>
      </c>
      <c r="B6" s="152">
        <v>165</v>
      </c>
      <c r="C6" s="152">
        <v>190</v>
      </c>
      <c r="D6" s="152">
        <v>229</v>
      </c>
      <c r="E6" s="152">
        <v>6477</v>
      </c>
      <c r="F6" s="152">
        <v>8028</v>
      </c>
      <c r="G6" s="152">
        <v>9334</v>
      </c>
    </row>
    <row r="7" spans="1:8">
      <c r="A7" s="52" t="s">
        <v>666</v>
      </c>
      <c r="B7" s="302">
        <v>50</v>
      </c>
      <c r="C7" s="302">
        <v>43</v>
      </c>
      <c r="D7" s="302">
        <v>47</v>
      </c>
      <c r="E7" s="302">
        <v>2390</v>
      </c>
      <c r="F7" s="302">
        <v>2276</v>
      </c>
      <c r="G7" s="302">
        <v>2446</v>
      </c>
      <c r="H7" s="10"/>
    </row>
    <row r="8" spans="1:8">
      <c r="A8" s="52" t="s">
        <v>667</v>
      </c>
      <c r="B8" s="305">
        <v>9</v>
      </c>
      <c r="C8" s="305">
        <v>9</v>
      </c>
      <c r="D8" s="305">
        <v>4</v>
      </c>
      <c r="E8" s="305">
        <v>300</v>
      </c>
      <c r="F8" s="305">
        <v>318</v>
      </c>
      <c r="G8" s="305">
        <v>260</v>
      </c>
    </row>
    <row r="9" spans="1:8">
      <c r="A9" s="52" t="s">
        <v>668</v>
      </c>
      <c r="B9" s="302">
        <v>55</v>
      </c>
      <c r="C9" s="302">
        <v>67</v>
      </c>
      <c r="D9" s="302">
        <v>74</v>
      </c>
      <c r="E9" s="302">
        <v>1487</v>
      </c>
      <c r="F9" s="302">
        <v>1514</v>
      </c>
      <c r="G9" s="302">
        <v>2222</v>
      </c>
    </row>
    <row r="10" spans="1:8">
      <c r="A10" s="52" t="s">
        <v>669</v>
      </c>
      <c r="B10" s="302">
        <v>51</v>
      </c>
      <c r="C10" s="302">
        <v>71</v>
      </c>
      <c r="D10" s="302">
        <v>104</v>
      </c>
      <c r="E10" s="302">
        <v>2300</v>
      </c>
      <c r="F10" s="302">
        <v>3920</v>
      </c>
      <c r="G10" s="302">
        <v>4406</v>
      </c>
    </row>
    <row r="11" spans="1:8">
      <c r="A11" s="307"/>
      <c r="B11" s="308"/>
      <c r="C11" s="308"/>
      <c r="D11" s="309"/>
      <c r="E11" s="309"/>
      <c r="F11" s="308"/>
      <c r="G11" s="309"/>
    </row>
    <row r="12" spans="1:8">
      <c r="A12" s="144" t="s">
        <v>670</v>
      </c>
      <c r="B12" s="310"/>
      <c r="C12" s="310"/>
      <c r="D12" s="310"/>
      <c r="E12" s="310"/>
      <c r="F12" s="310"/>
      <c r="G12" s="310"/>
    </row>
    <row r="13" spans="1:8">
      <c r="A13" s="326"/>
      <c r="B13" s="310"/>
      <c r="C13" s="310"/>
      <c r="D13" s="310"/>
      <c r="E13" s="310"/>
      <c r="F13" s="310"/>
      <c r="G13" s="310"/>
    </row>
    <row r="14" spans="1:8">
      <c r="A14" s="45" t="s">
        <v>596</v>
      </c>
      <c r="B14" s="312"/>
      <c r="C14" s="313"/>
      <c r="D14" s="312"/>
      <c r="E14" s="312"/>
      <c r="F14" s="312"/>
      <c r="G14" s="313"/>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&amp;L_x000D_&amp;"calibri"&amp;12&amp;B13.7.7. Evolución del número de centros según dependencia/titularidad del centro.&amp;R&amp;"calibri"&amp;10&amp;P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7.xml><?xml version="1.0" encoding="utf-8"?>
<worksheet xmlns="http://schemas.openxmlformats.org/spreadsheetml/2006/main" xmlns:r="http://schemas.openxmlformats.org/officeDocument/2006/relationships">
  <dimension ref="A1:H14"/>
  <sheetViews>
    <sheetView workbookViewId="0">
      <selection activeCell="A4" sqref="A4:M28"/>
    </sheetView>
  </sheetViews>
  <sheetFormatPr baseColWidth="10" defaultColWidth="11.42578125" defaultRowHeight="15"/>
  <cols>
    <col min="1" max="1" width="40.85546875" customWidth="1"/>
    <col min="2" max="7" width="14.5703125" customWidth="1"/>
  </cols>
  <sheetData>
    <row r="1" spans="1:8">
      <c r="A1" s="21" t="s">
        <v>671</v>
      </c>
      <c r="H1" s="22" t="s">
        <v>134</v>
      </c>
    </row>
    <row r="4" spans="1:8">
      <c r="A4" s="147"/>
      <c r="B4" s="147" t="s">
        <v>288</v>
      </c>
      <c r="C4" s="147"/>
      <c r="D4" s="147"/>
      <c r="E4" s="147" t="s">
        <v>568</v>
      </c>
      <c r="F4" s="147"/>
      <c r="G4" s="147"/>
    </row>
    <row r="5" spans="1:8" ht="30">
      <c r="A5" s="299" t="s">
        <v>569</v>
      </c>
      <c r="B5" s="300" t="s">
        <v>672</v>
      </c>
      <c r="C5" s="300" t="s">
        <v>673</v>
      </c>
      <c r="D5" s="300" t="s">
        <v>674</v>
      </c>
      <c r="E5" s="300" t="s">
        <v>672</v>
      </c>
      <c r="F5" s="300" t="s">
        <v>673</v>
      </c>
      <c r="G5" s="300" t="s">
        <v>674</v>
      </c>
    </row>
    <row r="6" spans="1:8">
      <c r="A6" s="158" t="s">
        <v>675</v>
      </c>
      <c r="B6" s="197"/>
      <c r="C6" s="197">
        <v>190</v>
      </c>
      <c r="D6" s="197">
        <v>229</v>
      </c>
      <c r="E6" s="197"/>
      <c r="F6" s="197">
        <v>8028</v>
      </c>
      <c r="G6" s="197">
        <v>9334</v>
      </c>
    </row>
    <row r="7" spans="1:8">
      <c r="A7" s="319" t="s">
        <v>676</v>
      </c>
      <c r="B7" s="46">
        <v>28</v>
      </c>
      <c r="C7" s="46">
        <v>24</v>
      </c>
      <c r="D7" s="46">
        <v>24</v>
      </c>
      <c r="E7" s="46">
        <v>1254</v>
      </c>
      <c r="F7" s="46">
        <v>1244</v>
      </c>
      <c r="G7" s="46">
        <v>1230</v>
      </c>
      <c r="H7" s="10"/>
    </row>
    <row r="8" spans="1:8">
      <c r="A8" s="319" t="s">
        <v>677</v>
      </c>
      <c r="B8" s="46">
        <v>83</v>
      </c>
      <c r="C8" s="46">
        <v>114</v>
      </c>
      <c r="D8" s="46">
        <v>129</v>
      </c>
      <c r="E8" s="46">
        <v>4742</v>
      </c>
      <c r="F8" s="46">
        <v>6360</v>
      </c>
      <c r="G8" s="46">
        <v>7313</v>
      </c>
    </row>
    <row r="9" spans="1:8">
      <c r="A9" s="319" t="s">
        <v>678</v>
      </c>
      <c r="B9" s="46">
        <v>1</v>
      </c>
      <c r="C9" s="46">
        <v>0</v>
      </c>
      <c r="D9" s="46">
        <v>0</v>
      </c>
      <c r="E9" s="46">
        <v>234</v>
      </c>
      <c r="F9" s="46">
        <v>213</v>
      </c>
      <c r="G9" s="46">
        <v>151</v>
      </c>
    </row>
    <row r="10" spans="1:8">
      <c r="A10" s="319" t="s">
        <v>679</v>
      </c>
      <c r="B10" s="46"/>
      <c r="C10" s="46"/>
      <c r="D10" s="46">
        <v>67</v>
      </c>
      <c r="E10" s="46"/>
      <c r="F10" s="46"/>
      <c r="G10" s="46">
        <v>3429</v>
      </c>
    </row>
    <row r="11" spans="1:8">
      <c r="A11" s="58"/>
      <c r="B11" s="58"/>
      <c r="C11" s="58"/>
      <c r="D11" s="58"/>
      <c r="E11" s="58"/>
      <c r="F11" s="58"/>
      <c r="G11" s="58"/>
    </row>
    <row r="12" spans="1:8">
      <c r="A12" s="144" t="s">
        <v>680</v>
      </c>
      <c r="B12" s="24"/>
      <c r="C12" s="24"/>
      <c r="D12" s="24"/>
      <c r="E12" s="24"/>
      <c r="F12" s="24"/>
      <c r="G12" s="24"/>
    </row>
    <row r="13" spans="1:8">
      <c r="A13" s="101"/>
      <c r="B13" s="46"/>
      <c r="C13" s="46"/>
      <c r="D13" s="46"/>
      <c r="E13" s="46"/>
      <c r="F13" s="46"/>
      <c r="G13" s="46"/>
    </row>
    <row r="14" spans="1:8">
      <c r="A14" s="315" t="s">
        <v>596</v>
      </c>
      <c r="B14" s="46"/>
      <c r="C14" s="46"/>
      <c r="D14" s="46"/>
      <c r="E14" s="46"/>
      <c r="F14" s="46"/>
      <c r="G14" s="46"/>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&amp;L_x000D_&amp;"calibri"&amp;12&amp;B13.7.8. Evolución del número de centros de servicios complementarios según tipo de indicador.&amp;R&amp;"calibri"&amp;10&amp;P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8.xml><?xml version="1.0" encoding="utf-8"?>
<worksheet xmlns="http://schemas.openxmlformats.org/spreadsheetml/2006/main" xmlns:r="http://schemas.openxmlformats.org/officeDocument/2006/relationships">
  <dimension ref="A1:H26"/>
  <sheetViews>
    <sheetView topLeftCell="A10" workbookViewId="0">
      <selection activeCell="A4" sqref="A4:M28"/>
    </sheetView>
  </sheetViews>
  <sheetFormatPr baseColWidth="10" defaultRowHeight="15"/>
  <cols>
    <col min="1" max="1" width="40.42578125" customWidth="1"/>
    <col min="2" max="7" width="14.85546875" customWidth="1"/>
  </cols>
  <sheetData>
    <row r="1" spans="1:8">
      <c r="A1" s="10" t="s">
        <v>681</v>
      </c>
      <c r="H1" s="22" t="s">
        <v>134</v>
      </c>
    </row>
    <row r="4" spans="1:8">
      <c r="A4" s="147"/>
      <c r="B4" s="298" t="s">
        <v>573</v>
      </c>
      <c r="C4" s="298"/>
      <c r="D4" s="298"/>
      <c r="E4" s="298"/>
      <c r="F4" s="298"/>
      <c r="G4" s="298"/>
    </row>
    <row r="5" spans="1:8" s="98" customFormat="1">
      <c r="A5" s="147"/>
      <c r="B5" s="298" t="s">
        <v>288</v>
      </c>
      <c r="C5" s="298"/>
      <c r="D5" s="298"/>
      <c r="E5" s="298" t="s">
        <v>568</v>
      </c>
      <c r="F5" s="298"/>
      <c r="G5" s="298"/>
    </row>
    <row r="6" spans="1:8">
      <c r="A6" s="299" t="s">
        <v>569</v>
      </c>
      <c r="B6" s="300" t="s">
        <v>682</v>
      </c>
      <c r="C6" s="300" t="s">
        <v>199</v>
      </c>
      <c r="D6" s="300" t="s">
        <v>200</v>
      </c>
      <c r="E6" s="300" t="s">
        <v>682</v>
      </c>
      <c r="F6" s="300" t="s">
        <v>199</v>
      </c>
      <c r="G6" s="300" t="s">
        <v>200</v>
      </c>
    </row>
    <row r="7" spans="1:8">
      <c r="A7" s="54" t="s">
        <v>683</v>
      </c>
      <c r="B7" s="152">
        <v>7103</v>
      </c>
      <c r="C7" s="152">
        <v>1857</v>
      </c>
      <c r="D7" s="152">
        <v>5246</v>
      </c>
      <c r="E7" s="152">
        <v>256784</v>
      </c>
      <c r="F7" s="152">
        <v>65923</v>
      </c>
      <c r="G7" s="152">
        <v>190861</v>
      </c>
    </row>
    <row r="8" spans="1:8">
      <c r="A8" s="171" t="s">
        <v>684</v>
      </c>
      <c r="B8" s="149">
        <v>6020</v>
      </c>
      <c r="C8" s="149">
        <v>1613</v>
      </c>
      <c r="D8" s="149">
        <v>4407</v>
      </c>
      <c r="E8" s="149">
        <v>198928</v>
      </c>
      <c r="F8" s="149">
        <v>52712</v>
      </c>
      <c r="G8" s="149">
        <v>146216</v>
      </c>
    </row>
    <row r="9" spans="1:8">
      <c r="A9" s="327" t="s">
        <v>601</v>
      </c>
      <c r="B9" s="46">
        <v>477</v>
      </c>
      <c r="C9" s="46">
        <v>10</v>
      </c>
      <c r="D9" s="46">
        <v>467</v>
      </c>
      <c r="E9" s="46">
        <v>25888</v>
      </c>
      <c r="F9" s="46">
        <v>394</v>
      </c>
      <c r="G9" s="46">
        <v>25494</v>
      </c>
    </row>
    <row r="10" spans="1:8">
      <c r="A10" s="327" t="s">
        <v>602</v>
      </c>
      <c r="B10" s="46">
        <v>867</v>
      </c>
      <c r="C10" s="46">
        <v>51</v>
      </c>
      <c r="D10" s="46">
        <v>816</v>
      </c>
      <c r="E10" s="46">
        <v>28066</v>
      </c>
      <c r="F10" s="46">
        <v>1929</v>
      </c>
      <c r="G10" s="46">
        <v>26137</v>
      </c>
    </row>
    <row r="11" spans="1:8">
      <c r="A11" s="327" t="s">
        <v>166</v>
      </c>
      <c r="B11" s="46">
        <v>2288</v>
      </c>
      <c r="C11" s="46">
        <v>635</v>
      </c>
      <c r="D11" s="46">
        <v>1653</v>
      </c>
      <c r="E11" s="46">
        <v>69329</v>
      </c>
      <c r="F11" s="46">
        <v>18710</v>
      </c>
      <c r="G11" s="46">
        <v>50619</v>
      </c>
    </row>
    <row r="12" spans="1:8">
      <c r="A12" s="327" t="s">
        <v>603</v>
      </c>
      <c r="B12" s="46">
        <v>2161</v>
      </c>
      <c r="C12" s="46">
        <v>833</v>
      </c>
      <c r="D12" s="46">
        <v>1328</v>
      </c>
      <c r="E12" s="46">
        <v>66006</v>
      </c>
      <c r="F12" s="46">
        <v>26122</v>
      </c>
      <c r="G12" s="46">
        <v>39884</v>
      </c>
    </row>
    <row r="13" spans="1:8">
      <c r="A13" s="327" t="s">
        <v>169</v>
      </c>
      <c r="B13" s="46">
        <v>482</v>
      </c>
      <c r="C13" s="46">
        <v>228</v>
      </c>
      <c r="D13" s="46">
        <v>254</v>
      </c>
      <c r="E13" s="46">
        <v>24914</v>
      </c>
      <c r="F13" s="46">
        <v>10921</v>
      </c>
      <c r="G13" s="46">
        <v>13993</v>
      </c>
    </row>
    <row r="14" spans="1:8">
      <c r="A14" s="327" t="s">
        <v>657</v>
      </c>
      <c r="B14" s="46">
        <v>58</v>
      </c>
      <c r="C14" s="46">
        <v>30</v>
      </c>
      <c r="D14" s="46">
        <v>28</v>
      </c>
      <c r="E14" s="46">
        <v>4421</v>
      </c>
      <c r="F14" s="46">
        <v>2276</v>
      </c>
      <c r="G14" s="46">
        <v>2145</v>
      </c>
    </row>
    <row r="15" spans="1:8">
      <c r="A15" s="190" t="s">
        <v>605</v>
      </c>
      <c r="B15" s="46">
        <v>269</v>
      </c>
      <c r="C15" s="46">
        <v>146</v>
      </c>
      <c r="D15" s="46">
        <v>123</v>
      </c>
      <c r="E15" s="46">
        <v>10411</v>
      </c>
      <c r="F15" s="46">
        <v>5693</v>
      </c>
      <c r="G15" s="46">
        <v>4718</v>
      </c>
    </row>
    <row r="16" spans="1:8">
      <c r="A16" s="190" t="s">
        <v>606</v>
      </c>
      <c r="B16" s="46">
        <v>247</v>
      </c>
      <c r="C16" s="46">
        <v>128</v>
      </c>
      <c r="D16" s="46">
        <v>119</v>
      </c>
      <c r="E16" s="46">
        <v>9566</v>
      </c>
      <c r="F16" s="46">
        <v>4837</v>
      </c>
      <c r="G16" s="46">
        <v>4729</v>
      </c>
    </row>
    <row r="17" spans="1:7">
      <c r="A17" s="190" t="s">
        <v>685</v>
      </c>
      <c r="B17" s="46">
        <v>678</v>
      </c>
      <c r="C17" s="46">
        <v>242</v>
      </c>
      <c r="D17" s="46">
        <v>436</v>
      </c>
      <c r="E17" s="46">
        <v>26622</v>
      </c>
      <c r="F17" s="46">
        <v>8384</v>
      </c>
      <c r="G17" s="46">
        <v>18238</v>
      </c>
    </row>
    <row r="18" spans="1:7">
      <c r="A18" s="141" t="s">
        <v>686</v>
      </c>
      <c r="B18" s="149">
        <v>305</v>
      </c>
      <c r="C18" s="149">
        <v>42</v>
      </c>
      <c r="D18" s="149">
        <v>263</v>
      </c>
      <c r="E18" s="149">
        <v>22910</v>
      </c>
      <c r="F18" s="149">
        <v>3842</v>
      </c>
      <c r="G18" s="149">
        <v>19068</v>
      </c>
    </row>
    <row r="19" spans="1:7">
      <c r="A19" s="141" t="s">
        <v>687</v>
      </c>
      <c r="B19" s="149">
        <v>778</v>
      </c>
      <c r="C19" s="149">
        <v>201</v>
      </c>
      <c r="D19" s="149">
        <v>577</v>
      </c>
      <c r="E19" s="149">
        <v>34946</v>
      </c>
      <c r="F19" s="149">
        <v>9369</v>
      </c>
      <c r="G19" s="149">
        <v>25577</v>
      </c>
    </row>
    <row r="20" spans="1:7">
      <c r="A20" s="58"/>
      <c r="B20" s="58"/>
      <c r="C20" s="58"/>
      <c r="D20" s="58"/>
      <c r="E20" s="58"/>
      <c r="F20" s="58"/>
      <c r="G20" s="58"/>
    </row>
    <row r="21" spans="1:7" ht="15" customHeight="1">
      <c r="A21" s="144" t="s">
        <v>688</v>
      </c>
    </row>
    <row r="22" spans="1:7" ht="15" customHeight="1">
      <c r="A22" s="144" t="s">
        <v>689</v>
      </c>
    </row>
    <row r="23" spans="1:7" ht="15" customHeight="1">
      <c r="A23" s="144" t="s">
        <v>631</v>
      </c>
      <c r="B23" s="144"/>
      <c r="C23" s="144"/>
      <c r="D23" s="144"/>
    </row>
    <row r="24" spans="1:7" ht="15" customHeight="1">
      <c r="A24" s="144" t="s">
        <v>632</v>
      </c>
    </row>
    <row r="26" spans="1:7">
      <c r="A26" s="129" t="s">
        <v>596</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&amp;L_x000D_&amp;"calibri"&amp;12&amp;B13.7.9. Personal remunerado y no remunerado según tipo de tarea/nivel educativo y sexo.&amp;R&amp;"calibri"&amp;10&amp;P</oddHeader>
    <oddFooter>&amp;L&amp;"calibri"&amp;8&amp;I&amp;"-,Cursiva"&amp;8ANUARIO ESTADÍSTICO DE LA REGIÓN DE MURCIA 2019. TOMO I. DATOS REGIONALES&amp;R&amp;"calibri"&amp;8&amp;I13.7. FINANCIACIÓN Y GASTOS DE LA ENSEÑANZA PRIVADA. ENSEÑANZA NO UNIVERSITARIA</oddFooter>
  </headerFooter>
</worksheet>
</file>

<file path=xl/worksheets/sheet49.xml><?xml version="1.0" encoding="utf-8"?>
<worksheet xmlns="http://schemas.openxmlformats.org/spreadsheetml/2006/main" xmlns:r="http://schemas.openxmlformats.org/officeDocument/2006/relationships">
  <dimension ref="A1:K26"/>
  <sheetViews>
    <sheetView workbookViewId="0">
      <selection activeCell="A4" sqref="A4:M28"/>
    </sheetView>
  </sheetViews>
  <sheetFormatPr baseColWidth="10" defaultRowHeight="15"/>
  <cols>
    <col min="1" max="1" width="61.42578125" customWidth="1"/>
  </cols>
  <sheetData>
    <row r="1" spans="1:11">
      <c r="A1" s="21" t="s">
        <v>690</v>
      </c>
      <c r="H1" s="22" t="s">
        <v>134</v>
      </c>
    </row>
    <row r="4" spans="1:11">
      <c r="A4" s="297" t="s">
        <v>567</v>
      </c>
      <c r="B4" s="43"/>
      <c r="C4" s="43"/>
      <c r="D4" s="43"/>
      <c r="E4" s="43"/>
      <c r="F4" s="43"/>
      <c r="G4" s="43"/>
    </row>
    <row r="5" spans="1:11">
      <c r="A5" s="298"/>
      <c r="B5" s="298" t="s">
        <v>288</v>
      </c>
      <c r="C5" s="298"/>
      <c r="D5" s="298"/>
      <c r="E5" s="298" t="s">
        <v>568</v>
      </c>
      <c r="F5" s="298"/>
      <c r="G5" s="298"/>
    </row>
    <row r="6" spans="1:11" s="98" customFormat="1" ht="30">
      <c r="A6" s="299" t="s">
        <v>691</v>
      </c>
      <c r="B6" s="300" t="s">
        <v>672</v>
      </c>
      <c r="C6" s="300" t="s">
        <v>673</v>
      </c>
      <c r="D6" s="300" t="s">
        <v>674</v>
      </c>
      <c r="E6" s="300" t="s">
        <v>692</v>
      </c>
      <c r="F6" s="300" t="s">
        <v>673</v>
      </c>
      <c r="G6" s="300" t="s">
        <v>674</v>
      </c>
      <c r="I6"/>
      <c r="J6"/>
      <c r="K6"/>
    </row>
    <row r="7" spans="1:11">
      <c r="A7" s="43" t="s">
        <v>576</v>
      </c>
      <c r="B7" s="302">
        <v>11065</v>
      </c>
      <c r="C7" s="302">
        <v>16045</v>
      </c>
      <c r="D7" s="302">
        <v>25960</v>
      </c>
      <c r="E7" s="302">
        <v>478681</v>
      </c>
      <c r="F7" s="302">
        <v>612371</v>
      </c>
      <c r="G7" s="302">
        <v>944615</v>
      </c>
    </row>
    <row r="8" spans="1:11">
      <c r="A8" s="43" t="s">
        <v>577</v>
      </c>
      <c r="B8" s="302">
        <v>6406</v>
      </c>
      <c r="C8" s="302">
        <v>12994</v>
      </c>
      <c r="D8" s="302">
        <v>15368</v>
      </c>
      <c r="E8" s="302">
        <v>284768</v>
      </c>
      <c r="F8" s="302">
        <v>531455</v>
      </c>
      <c r="G8" s="302">
        <v>836950</v>
      </c>
    </row>
    <row r="9" spans="1:11">
      <c r="A9" s="43" t="s">
        <v>578</v>
      </c>
      <c r="B9" s="302">
        <v>70</v>
      </c>
      <c r="C9" s="302">
        <v>1267</v>
      </c>
      <c r="D9" s="302">
        <v>137</v>
      </c>
      <c r="E9" s="302">
        <v>12111</v>
      </c>
      <c r="F9" s="302">
        <v>43352</v>
      </c>
      <c r="G9" s="302">
        <v>30476</v>
      </c>
    </row>
    <row r="10" spans="1:11">
      <c r="A10" s="303" t="s">
        <v>579</v>
      </c>
      <c r="B10" s="304">
        <v>17541</v>
      </c>
      <c r="C10" s="304">
        <v>30306</v>
      </c>
      <c r="D10" s="304">
        <v>41466</v>
      </c>
      <c r="E10" s="304">
        <v>775560</v>
      </c>
      <c r="F10" s="304">
        <v>1187179</v>
      </c>
      <c r="G10" s="304">
        <v>1812041</v>
      </c>
    </row>
    <row r="11" spans="1:11">
      <c r="A11" s="43" t="s">
        <v>580</v>
      </c>
      <c r="B11" s="302">
        <v>20380</v>
      </c>
      <c r="C11" s="302">
        <v>34057</v>
      </c>
      <c r="D11" s="304">
        <v>46760</v>
      </c>
      <c r="E11" s="302">
        <v>771006</v>
      </c>
      <c r="F11" s="302">
        <v>1207438</v>
      </c>
      <c r="G11" s="304">
        <v>1850182</v>
      </c>
    </row>
    <row r="12" spans="1:11">
      <c r="A12" s="43" t="s">
        <v>583</v>
      </c>
      <c r="B12" s="302">
        <v>166</v>
      </c>
      <c r="C12" s="302">
        <v>935</v>
      </c>
      <c r="D12" s="302">
        <v>78</v>
      </c>
      <c r="E12" s="302">
        <v>49652</v>
      </c>
      <c r="F12" s="302">
        <v>79534</v>
      </c>
      <c r="G12" s="302">
        <v>77442</v>
      </c>
    </row>
    <row r="13" spans="1:11">
      <c r="A13" s="43" t="s">
        <v>584</v>
      </c>
      <c r="B13" s="302">
        <v>313</v>
      </c>
      <c r="C13" s="302">
        <v>492</v>
      </c>
      <c r="D13" s="302">
        <v>164</v>
      </c>
      <c r="E13" s="302">
        <v>29515</v>
      </c>
      <c r="F13" s="302">
        <v>20767</v>
      </c>
      <c r="G13" s="302">
        <v>43019</v>
      </c>
    </row>
    <row r="14" spans="1:11">
      <c r="A14" s="43" t="s">
        <v>585</v>
      </c>
      <c r="B14" s="302">
        <v>0</v>
      </c>
      <c r="C14" s="302">
        <v>17</v>
      </c>
      <c r="D14" s="302">
        <v>0</v>
      </c>
      <c r="E14" s="302">
        <v>64580</v>
      </c>
      <c r="F14" s="302">
        <v>63308</v>
      </c>
      <c r="G14" s="302">
        <v>51986</v>
      </c>
    </row>
    <row r="15" spans="1:11">
      <c r="A15" s="303" t="s">
        <v>586</v>
      </c>
      <c r="B15" s="304">
        <v>20859</v>
      </c>
      <c r="C15" s="304">
        <v>35501</v>
      </c>
      <c r="D15" s="304">
        <v>47002</v>
      </c>
      <c r="E15" s="304">
        <v>914753</v>
      </c>
      <c r="F15" s="304">
        <v>1371048</v>
      </c>
      <c r="G15" s="304">
        <v>2022629</v>
      </c>
    </row>
    <row r="16" spans="1:11">
      <c r="A16" s="306" t="s">
        <v>587</v>
      </c>
      <c r="B16" s="304">
        <v>3318</v>
      </c>
      <c r="C16" s="304">
        <v>5195</v>
      </c>
      <c r="D16" s="304">
        <v>5537</v>
      </c>
      <c r="E16" s="304">
        <v>139193</v>
      </c>
      <c r="F16" s="304">
        <v>183869</v>
      </c>
      <c r="G16" s="304">
        <v>210588</v>
      </c>
    </row>
    <row r="17" spans="1:7">
      <c r="A17" s="95" t="s">
        <v>588</v>
      </c>
      <c r="B17" s="302"/>
      <c r="C17" s="302"/>
      <c r="D17" s="302">
        <v>0</v>
      </c>
      <c r="E17" s="302"/>
      <c r="F17" s="302"/>
      <c r="G17" s="302">
        <v>807</v>
      </c>
    </row>
    <row r="18" spans="1:7">
      <c r="A18" s="306" t="s">
        <v>589</v>
      </c>
      <c r="B18" s="304"/>
      <c r="C18" s="304"/>
      <c r="D18" s="304">
        <v>5537</v>
      </c>
      <c r="E18" s="304"/>
      <c r="F18" s="304"/>
      <c r="G18" s="304">
        <v>209781</v>
      </c>
    </row>
    <row r="19" spans="1:7">
      <c r="A19" s="95" t="s">
        <v>590</v>
      </c>
      <c r="B19" s="302">
        <v>1754</v>
      </c>
      <c r="C19" s="302">
        <v>3834</v>
      </c>
      <c r="D19" s="302">
        <v>7143</v>
      </c>
      <c r="E19" s="302">
        <v>111983</v>
      </c>
      <c r="F19" s="302">
        <v>137271</v>
      </c>
      <c r="G19" s="302">
        <v>113422</v>
      </c>
    </row>
    <row r="20" spans="1:7">
      <c r="A20" s="95" t="s">
        <v>591</v>
      </c>
      <c r="B20" s="302">
        <v>996</v>
      </c>
      <c r="C20" s="302">
        <v>102</v>
      </c>
      <c r="D20" s="302">
        <v>162</v>
      </c>
      <c r="E20" s="302">
        <v>32381</v>
      </c>
      <c r="F20" s="302">
        <v>29987</v>
      </c>
      <c r="G20" s="302">
        <v>43995</v>
      </c>
    </row>
    <row r="21" spans="1:7">
      <c r="A21" s="306" t="s">
        <v>592</v>
      </c>
      <c r="B21" s="304">
        <v>19295</v>
      </c>
      <c r="C21" s="304">
        <v>34140</v>
      </c>
      <c r="D21" s="304">
        <f>D10+D19</f>
        <v>48609</v>
      </c>
      <c r="E21" s="304">
        <v>887543</v>
      </c>
      <c r="F21" s="304">
        <v>1324450</v>
      </c>
      <c r="G21" s="304">
        <f>G10+G19</f>
        <v>1925463</v>
      </c>
    </row>
    <row r="22" spans="1:7">
      <c r="A22" s="306" t="s">
        <v>593</v>
      </c>
      <c r="B22" s="304">
        <v>21855</v>
      </c>
      <c r="C22" s="304">
        <v>35602</v>
      </c>
      <c r="D22" s="304">
        <f>D15+D20</f>
        <v>47164</v>
      </c>
      <c r="E22" s="304">
        <v>947134</v>
      </c>
      <c r="F22" s="304">
        <v>1401035</v>
      </c>
      <c r="G22" s="304">
        <f>G15+G20</f>
        <v>2066624</v>
      </c>
    </row>
    <row r="23" spans="1:7">
      <c r="A23" s="307"/>
      <c r="B23" s="308"/>
      <c r="C23" s="308"/>
      <c r="D23" s="309"/>
      <c r="E23" s="308"/>
      <c r="F23" s="309"/>
      <c r="G23" s="309"/>
    </row>
    <row r="24" spans="1:7">
      <c r="A24" s="153" t="s">
        <v>595</v>
      </c>
      <c r="B24" s="310"/>
      <c r="C24" s="310"/>
      <c r="D24" s="310"/>
      <c r="E24" s="310"/>
      <c r="F24" s="310"/>
      <c r="G24" s="310"/>
    </row>
    <row r="25" spans="1:7">
      <c r="B25" s="310"/>
      <c r="C25" s="310"/>
      <c r="D25" s="310"/>
      <c r="E25" s="310"/>
      <c r="F25" s="310"/>
      <c r="G25" s="310"/>
    </row>
    <row r="26" spans="1:7">
      <c r="A26" s="45" t="s">
        <v>596</v>
      </c>
      <c r="B26" s="310"/>
      <c r="C26" s="310"/>
      <c r="D26" s="310"/>
      <c r="E26" s="310"/>
      <c r="F26" s="310"/>
      <c r="G26" s="310"/>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&amp;L_x000D_&amp;"calibri"&amp;12&amp;B13.8.1. Evolución de la estructura de gastos e ingresos según tipo de indicador.&amp;R&amp;"calibri"&amp;10&amp;P</oddHeader>
    <oddFooter>&amp;L&amp;"calibri"&amp;8&amp;I&amp;"-,Cursiva"&amp;8ANUARIO ESTADÍSTICO DE LA REGIÓN DE MURCIA 2019. TOMO I. DATOS REGIONALES&amp;R&amp;"calibri"&amp;8&amp;I13.8. FINANCIACIÓN Y GASTOS DE LA ENSEÑANZA PRIVADA. ENSEÑANZA UNIVERSITARIA</oddFooter>
  </headerFooter>
</worksheet>
</file>

<file path=xl/worksheets/sheet5.xml><?xml version="1.0" encoding="utf-8"?>
<worksheet xmlns="http://schemas.openxmlformats.org/spreadsheetml/2006/main" xmlns:r="http://schemas.openxmlformats.org/officeDocument/2006/relationships">
  <dimension ref="A1:P26"/>
  <sheetViews>
    <sheetView workbookViewId="0">
      <selection activeCell="A4" sqref="A4:M28"/>
    </sheetView>
  </sheetViews>
  <sheetFormatPr baseColWidth="10" defaultRowHeight="15"/>
  <cols>
    <col min="1" max="1" width="31.7109375" customWidth="1"/>
    <col min="2" max="13" width="8.140625" customWidth="1"/>
  </cols>
  <sheetData>
    <row r="1" spans="1:16">
      <c r="A1" s="21" t="s">
        <v>189</v>
      </c>
      <c r="N1" s="22" t="s">
        <v>134</v>
      </c>
    </row>
    <row r="2" spans="1:16" ht="15" customHeight="1">
      <c r="B2" s="21"/>
      <c r="C2" s="21"/>
      <c r="D2" s="21"/>
      <c r="E2" s="21"/>
      <c r="F2" s="21"/>
      <c r="G2" s="21"/>
    </row>
    <row r="3" spans="1:16">
      <c r="A3" s="21"/>
      <c r="B3" s="21"/>
      <c r="C3" s="21"/>
      <c r="D3" s="21"/>
      <c r="E3" s="21"/>
      <c r="F3" s="21"/>
      <c r="G3" s="21"/>
    </row>
    <row r="4" spans="1:16">
      <c r="A4" s="47"/>
      <c r="B4" s="26" t="s">
        <v>135</v>
      </c>
      <c r="C4" s="25"/>
      <c r="D4" s="25"/>
      <c r="E4" s="26" t="s">
        <v>136</v>
      </c>
      <c r="F4" s="25"/>
      <c r="G4" s="25"/>
      <c r="H4" s="26" t="s">
        <v>137</v>
      </c>
      <c r="I4" s="25"/>
      <c r="J4" s="25"/>
      <c r="K4" s="26" t="s">
        <v>138</v>
      </c>
      <c r="L4" s="25"/>
      <c r="M4" s="25"/>
    </row>
    <row r="5" spans="1:16" s="65" customFormat="1">
      <c r="A5" s="60"/>
      <c r="B5" s="61" t="s">
        <v>139</v>
      </c>
      <c r="C5" s="61" t="s">
        <v>140</v>
      </c>
      <c r="D5" s="61" t="s">
        <v>141</v>
      </c>
      <c r="E5" s="61" t="s">
        <v>139</v>
      </c>
      <c r="F5" s="61" t="s">
        <v>140</v>
      </c>
      <c r="G5" s="61" t="s">
        <v>141</v>
      </c>
      <c r="H5" s="61" t="s">
        <v>139</v>
      </c>
      <c r="I5" s="61" t="s">
        <v>140</v>
      </c>
      <c r="J5" s="61" t="s">
        <v>141</v>
      </c>
      <c r="K5" s="61" t="s">
        <v>139</v>
      </c>
      <c r="L5" s="61" t="s">
        <v>140</v>
      </c>
      <c r="M5" s="61" t="s">
        <v>141</v>
      </c>
      <c r="N5"/>
      <c r="O5"/>
      <c r="P5"/>
    </row>
    <row r="6" spans="1:16" s="68" customFormat="1" ht="15" customHeight="1">
      <c r="A6" s="66" t="s">
        <v>190</v>
      </c>
      <c r="B6" s="67">
        <v>12534</v>
      </c>
      <c r="C6" s="67">
        <v>8978</v>
      </c>
      <c r="D6" s="67">
        <v>3556</v>
      </c>
      <c r="E6" s="67">
        <v>12707</v>
      </c>
      <c r="F6" s="67">
        <v>9106</v>
      </c>
      <c r="G6" s="67">
        <v>3601</v>
      </c>
      <c r="H6" s="67">
        <v>13333</v>
      </c>
      <c r="I6" s="67">
        <v>9427</v>
      </c>
      <c r="J6" s="67">
        <v>3906</v>
      </c>
      <c r="K6" s="67">
        <v>12996</v>
      </c>
      <c r="L6" s="67">
        <v>9444</v>
      </c>
      <c r="M6" s="67">
        <v>3652</v>
      </c>
      <c r="N6"/>
      <c r="O6"/>
      <c r="P6"/>
    </row>
    <row r="7" spans="1:16" s="68" customFormat="1" ht="15" customHeight="1">
      <c r="A7" s="69" t="s">
        <v>163</v>
      </c>
      <c r="B7" s="70">
        <v>2965</v>
      </c>
      <c r="C7" s="70">
        <v>1982</v>
      </c>
      <c r="D7" s="70">
        <v>983</v>
      </c>
      <c r="E7" s="70">
        <v>2971</v>
      </c>
      <c r="F7" s="70">
        <v>1978</v>
      </c>
      <c r="G7" s="70">
        <v>993</v>
      </c>
      <c r="H7" s="70">
        <v>2949</v>
      </c>
      <c r="I7" s="70">
        <v>1970</v>
      </c>
      <c r="J7" s="70">
        <v>979</v>
      </c>
      <c r="K7" s="70">
        <v>2948</v>
      </c>
      <c r="L7" s="70">
        <v>1992</v>
      </c>
      <c r="M7" s="70">
        <v>956</v>
      </c>
      <c r="N7"/>
      <c r="O7"/>
      <c r="P7"/>
    </row>
    <row r="8" spans="1:16" s="68" customFormat="1" ht="15" customHeight="1">
      <c r="A8" s="71" t="s">
        <v>191</v>
      </c>
      <c r="B8" s="72">
        <v>678</v>
      </c>
      <c r="C8" s="72">
        <v>346</v>
      </c>
      <c r="D8" s="72">
        <v>332</v>
      </c>
      <c r="E8" s="72">
        <v>702</v>
      </c>
      <c r="F8" s="72">
        <v>355</v>
      </c>
      <c r="G8" s="72">
        <v>347</v>
      </c>
      <c r="H8" s="72">
        <v>686</v>
      </c>
      <c r="I8" s="72">
        <v>361</v>
      </c>
      <c r="J8" s="72">
        <v>325</v>
      </c>
      <c r="K8" s="72">
        <v>695</v>
      </c>
      <c r="L8" s="72">
        <v>394</v>
      </c>
      <c r="M8" s="72">
        <v>301</v>
      </c>
      <c r="N8"/>
      <c r="O8"/>
      <c r="P8"/>
    </row>
    <row r="9" spans="1:16" s="68" customFormat="1" ht="15" customHeight="1">
      <c r="A9" s="71" t="s">
        <v>192</v>
      </c>
      <c r="B9" s="72">
        <v>2287</v>
      </c>
      <c r="C9" s="72">
        <v>1636</v>
      </c>
      <c r="D9" s="72">
        <v>651</v>
      </c>
      <c r="E9" s="72">
        <v>2269</v>
      </c>
      <c r="F9" s="72">
        <v>1623</v>
      </c>
      <c r="G9" s="72">
        <v>646</v>
      </c>
      <c r="H9" s="72">
        <v>2263</v>
      </c>
      <c r="I9" s="72">
        <v>1609</v>
      </c>
      <c r="J9" s="72">
        <v>654</v>
      </c>
      <c r="K9" s="72">
        <v>2253</v>
      </c>
      <c r="L9" s="72">
        <v>1598</v>
      </c>
      <c r="M9" s="72">
        <v>655</v>
      </c>
      <c r="N9"/>
      <c r="O9"/>
      <c r="P9"/>
    </row>
    <row r="10" spans="1:16" s="68" customFormat="1" ht="15" customHeight="1">
      <c r="A10" s="69" t="s">
        <v>166</v>
      </c>
      <c r="B10" s="70">
        <v>4856</v>
      </c>
      <c r="C10" s="70">
        <v>3556</v>
      </c>
      <c r="D10" s="70">
        <v>1300</v>
      </c>
      <c r="E10" s="70">
        <v>4860</v>
      </c>
      <c r="F10" s="70">
        <v>3555</v>
      </c>
      <c r="G10" s="70">
        <v>1305</v>
      </c>
      <c r="H10" s="70">
        <v>4875</v>
      </c>
      <c r="I10" s="70">
        <v>3561</v>
      </c>
      <c r="J10" s="70">
        <v>1314</v>
      </c>
      <c r="K10" s="70">
        <v>4831</v>
      </c>
      <c r="L10" s="70">
        <v>3513</v>
      </c>
      <c r="M10" s="70">
        <v>1318</v>
      </c>
      <c r="N10"/>
      <c r="O10"/>
      <c r="P10"/>
    </row>
    <row r="11" spans="1:16" s="68" customFormat="1" ht="15" customHeight="1">
      <c r="A11" s="69" t="s">
        <v>167</v>
      </c>
      <c r="B11" s="70">
        <v>185</v>
      </c>
      <c r="C11" s="70">
        <v>123</v>
      </c>
      <c r="D11" s="70">
        <v>62</v>
      </c>
      <c r="E11" s="70">
        <v>230</v>
      </c>
      <c r="F11" s="70">
        <v>164</v>
      </c>
      <c r="G11" s="70">
        <v>66</v>
      </c>
      <c r="H11" s="70">
        <v>278</v>
      </c>
      <c r="I11" s="70">
        <v>208</v>
      </c>
      <c r="J11" s="70">
        <v>70</v>
      </c>
      <c r="K11" s="70">
        <v>292</v>
      </c>
      <c r="L11" s="70">
        <v>218</v>
      </c>
      <c r="M11" s="70">
        <v>74</v>
      </c>
      <c r="N11"/>
      <c r="O11"/>
      <c r="P11"/>
    </row>
    <row r="12" spans="1:16" s="68" customFormat="1" ht="15" customHeight="1">
      <c r="A12" s="69" t="s">
        <v>168</v>
      </c>
      <c r="B12" s="70">
        <v>2623</v>
      </c>
      <c r="C12" s="70">
        <v>1801</v>
      </c>
      <c r="D12" s="70">
        <v>822</v>
      </c>
      <c r="E12" s="70">
        <v>2678</v>
      </c>
      <c r="F12" s="70">
        <v>1831</v>
      </c>
      <c r="G12" s="70">
        <v>847</v>
      </c>
      <c r="H12" s="70">
        <v>3024</v>
      </c>
      <c r="I12" s="70">
        <v>1973</v>
      </c>
      <c r="J12" s="70">
        <v>1051</v>
      </c>
      <c r="K12" s="70">
        <v>2861</v>
      </c>
      <c r="L12" s="70">
        <v>1978</v>
      </c>
      <c r="M12" s="70">
        <v>883</v>
      </c>
      <c r="N12"/>
      <c r="O12"/>
      <c r="P12"/>
    </row>
    <row r="13" spans="1:16" s="68" customFormat="1" ht="15" customHeight="1">
      <c r="A13" s="69" t="s">
        <v>169</v>
      </c>
      <c r="B13" s="70">
        <v>779</v>
      </c>
      <c r="C13" s="70">
        <v>655</v>
      </c>
      <c r="D13" s="70">
        <v>124</v>
      </c>
      <c r="E13" s="70">
        <v>799</v>
      </c>
      <c r="F13" s="70">
        <v>669</v>
      </c>
      <c r="G13" s="70">
        <v>130</v>
      </c>
      <c r="H13" s="70">
        <v>969</v>
      </c>
      <c r="I13" s="70">
        <v>773</v>
      </c>
      <c r="J13" s="70">
        <v>196</v>
      </c>
      <c r="K13" s="70">
        <v>824</v>
      </c>
      <c r="L13" s="70">
        <v>784</v>
      </c>
      <c r="M13" s="70">
        <v>140</v>
      </c>
      <c r="N13"/>
      <c r="O13"/>
      <c r="P13"/>
    </row>
    <row r="14" spans="1:16" s="68" customFormat="1" ht="15" customHeight="1">
      <c r="A14" s="71" t="s">
        <v>193</v>
      </c>
      <c r="B14" s="72">
        <v>747</v>
      </c>
      <c r="C14" s="72">
        <v>623</v>
      </c>
      <c r="D14" s="72">
        <v>124</v>
      </c>
      <c r="E14" s="72">
        <v>767</v>
      </c>
      <c r="F14" s="72">
        <v>637</v>
      </c>
      <c r="G14" s="72">
        <v>130</v>
      </c>
      <c r="H14" s="72">
        <v>937</v>
      </c>
      <c r="I14" s="72">
        <v>741</v>
      </c>
      <c r="J14" s="72">
        <v>196</v>
      </c>
      <c r="K14" s="72">
        <v>894</v>
      </c>
      <c r="L14" s="72">
        <v>754</v>
      </c>
      <c r="M14" s="72">
        <v>140</v>
      </c>
      <c r="N14"/>
      <c r="O14"/>
      <c r="P14"/>
    </row>
    <row r="15" spans="1:16" s="73" customFormat="1" ht="30" customHeight="1">
      <c r="A15" s="71" t="s">
        <v>194</v>
      </c>
      <c r="B15" s="72">
        <v>32</v>
      </c>
      <c r="C15" s="72">
        <v>32</v>
      </c>
      <c r="D15" s="72">
        <v>0</v>
      </c>
      <c r="E15" s="72">
        <v>32</v>
      </c>
      <c r="F15" s="72">
        <v>32</v>
      </c>
      <c r="G15" s="72">
        <v>0</v>
      </c>
      <c r="H15" s="72">
        <v>32</v>
      </c>
      <c r="I15" s="72">
        <v>32</v>
      </c>
      <c r="J15" s="72">
        <v>0</v>
      </c>
      <c r="K15" s="72">
        <v>30</v>
      </c>
      <c r="L15" s="72">
        <v>30</v>
      </c>
      <c r="M15" s="72">
        <v>0</v>
      </c>
      <c r="N15"/>
      <c r="O15"/>
      <c r="P15"/>
    </row>
    <row r="16" spans="1:16" s="68" customFormat="1" ht="15" customHeight="1">
      <c r="A16" s="69" t="s">
        <v>173</v>
      </c>
      <c r="B16" s="70">
        <v>1087</v>
      </c>
      <c r="C16" s="70">
        <v>850</v>
      </c>
      <c r="D16" s="70">
        <v>237</v>
      </c>
      <c r="E16" s="70">
        <v>1104</v>
      </c>
      <c r="F16" s="70">
        <v>873</v>
      </c>
      <c r="G16" s="70">
        <v>231</v>
      </c>
      <c r="H16" s="70">
        <v>1173</v>
      </c>
      <c r="I16" s="70">
        <v>901</v>
      </c>
      <c r="J16" s="70">
        <v>272</v>
      </c>
      <c r="K16" s="70">
        <v>1172</v>
      </c>
      <c r="L16" s="70">
        <v>916</v>
      </c>
      <c r="M16" s="70">
        <v>256</v>
      </c>
      <c r="N16"/>
      <c r="O16"/>
      <c r="P16"/>
    </row>
    <row r="17" spans="1:16" s="68" customFormat="1" ht="15" customHeight="1">
      <c r="A17" s="71" t="s">
        <v>195</v>
      </c>
      <c r="B17" s="72">
        <v>245</v>
      </c>
      <c r="C17" s="72">
        <v>220</v>
      </c>
      <c r="D17" s="72">
        <v>25</v>
      </c>
      <c r="E17" s="72">
        <v>253</v>
      </c>
      <c r="F17" s="72">
        <v>227</v>
      </c>
      <c r="G17" s="72">
        <v>26</v>
      </c>
      <c r="H17" s="72">
        <v>261</v>
      </c>
      <c r="I17" s="72">
        <v>232</v>
      </c>
      <c r="J17" s="72">
        <v>29</v>
      </c>
      <c r="K17" s="72">
        <v>278</v>
      </c>
      <c r="L17" s="72">
        <v>244</v>
      </c>
      <c r="M17" s="72">
        <v>34</v>
      </c>
      <c r="N17"/>
      <c r="O17"/>
      <c r="P17"/>
    </row>
    <row r="18" spans="1:16" s="68" customFormat="1" ht="15" customHeight="1">
      <c r="A18" s="71" t="s">
        <v>196</v>
      </c>
      <c r="B18" s="72">
        <v>436</v>
      </c>
      <c r="C18" s="72">
        <v>325</v>
      </c>
      <c r="D18" s="72">
        <v>111</v>
      </c>
      <c r="E18" s="72">
        <v>414</v>
      </c>
      <c r="F18" s="72">
        <v>317</v>
      </c>
      <c r="G18" s="72">
        <v>97</v>
      </c>
      <c r="H18" s="72">
        <v>460</v>
      </c>
      <c r="I18" s="72">
        <v>332</v>
      </c>
      <c r="J18" s="72">
        <v>128</v>
      </c>
      <c r="K18" s="72">
        <v>436</v>
      </c>
      <c r="L18" s="72">
        <v>332</v>
      </c>
      <c r="M18" s="72">
        <v>104</v>
      </c>
      <c r="N18"/>
      <c r="O18"/>
      <c r="P18"/>
    </row>
    <row r="19" spans="1:16" s="68" customFormat="1" ht="15" customHeight="1">
      <c r="A19" s="71" t="s">
        <v>197</v>
      </c>
      <c r="B19" s="72">
        <v>406</v>
      </c>
      <c r="C19" s="72">
        <v>305</v>
      </c>
      <c r="D19" s="72">
        <v>101</v>
      </c>
      <c r="E19" s="72">
        <v>437</v>
      </c>
      <c r="F19" s="72">
        <v>329</v>
      </c>
      <c r="G19" s="72">
        <v>108</v>
      </c>
      <c r="H19" s="72">
        <v>452</v>
      </c>
      <c r="I19" s="72">
        <v>337</v>
      </c>
      <c r="J19" s="72">
        <v>115</v>
      </c>
      <c r="K19" s="72">
        <v>458</v>
      </c>
      <c r="L19" s="72">
        <v>340</v>
      </c>
      <c r="M19" s="72">
        <v>118</v>
      </c>
      <c r="N19"/>
      <c r="O19"/>
      <c r="P19"/>
    </row>
    <row r="20" spans="1:16" s="68" customFormat="1" ht="15" customHeight="1">
      <c r="A20" s="69" t="s">
        <v>179</v>
      </c>
      <c r="B20" s="70">
        <v>1</v>
      </c>
      <c r="C20" s="70">
        <v>0</v>
      </c>
      <c r="D20" s="70">
        <v>1</v>
      </c>
      <c r="E20" s="70">
        <v>1</v>
      </c>
      <c r="F20" s="70">
        <v>0</v>
      </c>
      <c r="G20" s="70">
        <v>1</v>
      </c>
      <c r="H20" s="70"/>
      <c r="I20" s="70"/>
      <c r="J20" s="70"/>
      <c r="K20" s="70"/>
      <c r="L20" s="70"/>
      <c r="M20" s="70"/>
      <c r="N20"/>
      <c r="O20"/>
      <c r="P20"/>
    </row>
    <row r="21" spans="1:16" s="68" customFormat="1" ht="15" customHeight="1">
      <c r="A21" s="69" t="s">
        <v>180</v>
      </c>
      <c r="B21" s="74">
        <v>38</v>
      </c>
      <c r="C21" s="74">
        <v>11</v>
      </c>
      <c r="D21" s="74">
        <v>27</v>
      </c>
      <c r="E21" s="74">
        <v>64</v>
      </c>
      <c r="F21" s="74">
        <v>36</v>
      </c>
      <c r="G21" s="74">
        <v>28</v>
      </c>
      <c r="H21" s="74">
        <v>65</v>
      </c>
      <c r="I21" s="74">
        <v>41</v>
      </c>
      <c r="J21" s="74">
        <v>24</v>
      </c>
      <c r="K21" s="74">
        <v>68</v>
      </c>
      <c r="L21" s="74">
        <v>43</v>
      </c>
      <c r="M21" s="74">
        <v>25</v>
      </c>
      <c r="N21"/>
      <c r="O21"/>
      <c r="P21"/>
    </row>
    <row r="22" spans="1:16" s="49" customFormat="1" ht="14.45" customHeight="1">
      <c r="A22" s="75"/>
      <c r="B22" s="76"/>
      <c r="C22" s="76"/>
      <c r="D22" s="76"/>
      <c r="E22" s="76"/>
      <c r="F22" s="76"/>
      <c r="G22" s="76"/>
      <c r="H22" s="76"/>
      <c r="I22" s="76"/>
      <c r="J22" s="76"/>
      <c r="K22" s="76"/>
      <c r="L22" s="76"/>
      <c r="M22" s="76"/>
      <c r="N22"/>
      <c r="O22"/>
      <c r="P22"/>
    </row>
    <row r="23" spans="1:16" s="49" customFormat="1">
      <c r="A23" s="44" t="s">
        <v>159</v>
      </c>
    </row>
    <row r="24" spans="1:16" s="49" customFormat="1" ht="15" customHeight="1">
      <c r="A24" s="44" t="s">
        <v>160</v>
      </c>
    </row>
    <row r="26" spans="1:16">
      <c r="A26" s="45" t="s">
        <v>161</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&amp;L_x000D_&amp;"calibri"&amp;12&amp;B13.1.4. Evolución del número de unidades/grupos en Enseñanzas de Régimen General según enseñanza y titularidad.&amp;R&amp;"calibri"&amp;10&amp;P</oddHeader>
    <oddFooter>&amp;L&amp;"calibri"&amp;8&amp;I&amp;"-,Cursiva"&amp;8ANUARIO ESTADÍSTICO DE LA REGIÓN DE MURCIA 2019. TOMO I. DATOS REGIONALES&amp;R&amp;"calibri"&amp;8&amp;I13.1. EDUCACIÓN NO UNIVERSITARIA</oddFooter>
  </headerFooter>
</worksheet>
</file>

<file path=xl/worksheets/sheet50.xml><?xml version="1.0" encoding="utf-8"?>
<worksheet xmlns="http://schemas.openxmlformats.org/spreadsheetml/2006/main" xmlns:r="http://schemas.openxmlformats.org/officeDocument/2006/relationships">
  <dimension ref="A1:D35"/>
  <sheetViews>
    <sheetView topLeftCell="A16" workbookViewId="0">
      <selection activeCell="A4" sqref="A4:M28"/>
    </sheetView>
  </sheetViews>
  <sheetFormatPr baseColWidth="10" defaultRowHeight="15"/>
  <cols>
    <col min="1" max="1" width="69.42578125" customWidth="1"/>
    <col min="2" max="2" width="19.28515625" bestFit="1" customWidth="1"/>
    <col min="3" max="5" width="15.7109375" customWidth="1"/>
  </cols>
  <sheetData>
    <row r="1" spans="1:4">
      <c r="A1" s="10" t="s">
        <v>693</v>
      </c>
      <c r="D1" s="22" t="s">
        <v>134</v>
      </c>
    </row>
    <row r="2" spans="1:4">
      <c r="A2" s="10"/>
    </row>
    <row r="3" spans="1:4">
      <c r="A3" s="10"/>
    </row>
    <row r="4" spans="1:4">
      <c r="A4" s="239" t="s">
        <v>567</v>
      </c>
    </row>
    <row r="5" spans="1:4">
      <c r="A5" s="147"/>
      <c r="B5" s="298" t="s">
        <v>573</v>
      </c>
      <c r="C5" s="233"/>
    </row>
    <row r="6" spans="1:4" s="98" customFormat="1">
      <c r="A6" s="299" t="s">
        <v>691</v>
      </c>
      <c r="B6" s="96" t="s">
        <v>288</v>
      </c>
      <c r="C6" s="96" t="s">
        <v>568</v>
      </c>
    </row>
    <row r="7" spans="1:4">
      <c r="A7" s="54" t="s">
        <v>599</v>
      </c>
      <c r="B7" s="152">
        <v>25960</v>
      </c>
      <c r="C7" s="152">
        <v>944615</v>
      </c>
    </row>
    <row r="8" spans="1:4">
      <c r="A8" s="171" t="s">
        <v>694</v>
      </c>
      <c r="B8" s="172">
        <v>18588</v>
      </c>
      <c r="C8" s="172">
        <v>539573</v>
      </c>
    </row>
    <row r="9" spans="1:4">
      <c r="A9" s="190" t="s">
        <v>695</v>
      </c>
      <c r="B9" s="174">
        <v>15758</v>
      </c>
      <c r="C9" s="174">
        <v>383987</v>
      </c>
    </row>
    <row r="10" spans="1:4">
      <c r="A10" s="190" t="s">
        <v>696</v>
      </c>
      <c r="B10" s="174">
        <v>2202</v>
      </c>
      <c r="C10" s="174">
        <v>104888</v>
      </c>
    </row>
    <row r="11" spans="1:4">
      <c r="A11" s="190" t="s">
        <v>697</v>
      </c>
      <c r="B11" s="174">
        <v>589</v>
      </c>
      <c r="C11" s="174">
        <v>24920</v>
      </c>
    </row>
    <row r="12" spans="1:4">
      <c r="A12" s="190" t="s">
        <v>685</v>
      </c>
      <c r="B12" s="174">
        <v>40</v>
      </c>
      <c r="C12" s="174">
        <v>25778</v>
      </c>
    </row>
    <row r="13" spans="1:4">
      <c r="A13" s="191" t="s">
        <v>698</v>
      </c>
      <c r="B13" s="192">
        <v>7372</v>
      </c>
      <c r="C13" s="192">
        <f>SUM(C14:C15)</f>
        <v>382359</v>
      </c>
    </row>
    <row r="14" spans="1:4">
      <c r="A14" s="190" t="s">
        <v>609</v>
      </c>
      <c r="B14" s="174">
        <v>0</v>
      </c>
      <c r="C14" s="174">
        <v>1176</v>
      </c>
    </row>
    <row r="15" spans="1:4">
      <c r="A15" s="190" t="s">
        <v>699</v>
      </c>
      <c r="B15" s="174">
        <v>7372</v>
      </c>
      <c r="C15" s="174">
        <v>381183</v>
      </c>
    </row>
    <row r="16" spans="1:4">
      <c r="A16" s="191" t="s">
        <v>611</v>
      </c>
      <c r="B16" s="192">
        <v>0</v>
      </c>
      <c r="C16" s="192">
        <v>10225</v>
      </c>
    </row>
    <row r="17" spans="1:3">
      <c r="A17" s="191" t="s">
        <v>612</v>
      </c>
      <c r="B17" s="192">
        <v>0</v>
      </c>
      <c r="C17" s="192">
        <v>12459</v>
      </c>
    </row>
    <row r="18" spans="1:3">
      <c r="A18" s="54" t="s">
        <v>613</v>
      </c>
      <c r="B18" s="152">
        <v>15368</v>
      </c>
      <c r="C18" s="152">
        <v>836950</v>
      </c>
    </row>
    <row r="19" spans="1:3">
      <c r="A19" s="191" t="s">
        <v>614</v>
      </c>
      <c r="B19" s="192">
        <v>2157</v>
      </c>
      <c r="C19" s="192">
        <v>206317</v>
      </c>
    </row>
    <row r="20" spans="1:3">
      <c r="A20" s="190" t="s">
        <v>700</v>
      </c>
      <c r="B20" s="174">
        <v>2018</v>
      </c>
      <c r="C20" s="174">
        <v>59770</v>
      </c>
    </row>
    <row r="21" spans="1:3">
      <c r="A21" s="190" t="s">
        <v>701</v>
      </c>
      <c r="B21" s="174">
        <v>99</v>
      </c>
      <c r="C21" s="174">
        <v>129018</v>
      </c>
    </row>
    <row r="22" spans="1:3">
      <c r="A22" s="190" t="s">
        <v>616</v>
      </c>
      <c r="B22" s="174">
        <v>10</v>
      </c>
      <c r="C22" s="174">
        <v>9797</v>
      </c>
    </row>
    <row r="23" spans="1:3">
      <c r="A23" s="190" t="s">
        <v>702</v>
      </c>
      <c r="B23" s="174">
        <v>30</v>
      </c>
      <c r="C23" s="174">
        <v>7732</v>
      </c>
    </row>
    <row r="24" spans="1:3">
      <c r="A24" s="191" t="s">
        <v>609</v>
      </c>
      <c r="B24" s="192">
        <v>0</v>
      </c>
      <c r="C24" s="192">
        <v>8656</v>
      </c>
    </row>
    <row r="25" spans="1:3">
      <c r="A25" s="191" t="s">
        <v>623</v>
      </c>
      <c r="B25" s="192">
        <v>0</v>
      </c>
      <c r="C25" s="192">
        <v>18100</v>
      </c>
    </row>
    <row r="26" spans="1:3">
      <c r="A26" s="191" t="s">
        <v>624</v>
      </c>
      <c r="B26" s="192">
        <v>10707</v>
      </c>
      <c r="C26" s="192">
        <v>501146</v>
      </c>
    </row>
    <row r="27" spans="1:3">
      <c r="A27" s="190" t="s">
        <v>703</v>
      </c>
      <c r="B27" s="174">
        <v>3903</v>
      </c>
      <c r="C27" s="174">
        <v>192798</v>
      </c>
    </row>
    <row r="28" spans="1:3">
      <c r="A28" s="190" t="s">
        <v>704</v>
      </c>
      <c r="B28" s="174">
        <v>871</v>
      </c>
      <c r="C28" s="174">
        <v>70104</v>
      </c>
    </row>
    <row r="29" spans="1:3">
      <c r="A29" s="190" t="s">
        <v>705</v>
      </c>
      <c r="B29" s="174">
        <v>5933</v>
      </c>
      <c r="C29" s="174">
        <v>238244</v>
      </c>
    </row>
    <row r="30" spans="1:3">
      <c r="A30" s="191" t="s">
        <v>706</v>
      </c>
      <c r="B30" s="192">
        <v>2504</v>
      </c>
      <c r="C30" s="192">
        <v>102730</v>
      </c>
    </row>
    <row r="31" spans="1:3">
      <c r="A31" s="54" t="s">
        <v>629</v>
      </c>
      <c r="B31" s="152">
        <v>137</v>
      </c>
      <c r="C31" s="152">
        <v>30476</v>
      </c>
    </row>
    <row r="32" spans="1:3">
      <c r="A32" s="314" t="s">
        <v>707</v>
      </c>
      <c r="B32" s="192">
        <v>41466</v>
      </c>
      <c r="C32" s="192">
        <v>1812041</v>
      </c>
    </row>
    <row r="33" spans="1:3">
      <c r="A33" s="58"/>
      <c r="B33" s="58"/>
      <c r="C33" s="58"/>
    </row>
    <row r="34" spans="1:3">
      <c r="A34" s="328"/>
    </row>
    <row r="35" spans="1:3">
      <c r="A35" s="129" t="s">
        <v>596</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&amp;L_x000D_&amp;"calibri"&amp;12&amp;B13.8.2. Gastos corrientes anuales según tipo de gasto.&amp;R&amp;"calibri"&amp;10&amp;P</oddHeader>
    <oddFooter>&amp;L&amp;"calibri"&amp;8&amp;I&amp;"-,Cursiva"&amp;8ANUARIO ESTADÍSTICO DE LA REGIÓN DE MURCIA 2019. TOMO I. DATOS REGIONALES&amp;R&amp;"calibri"&amp;8&amp;I13.8. FINANCIACIÓN Y GASTOS DE LA ENSEÑANZA PRIVADA. ENSEÑANZA UNIVERSITARIA</oddFooter>
  </headerFooter>
</worksheet>
</file>

<file path=xl/worksheets/sheet51.xml><?xml version="1.0" encoding="utf-8"?>
<worksheet xmlns="http://schemas.openxmlformats.org/spreadsheetml/2006/main" xmlns:r="http://schemas.openxmlformats.org/officeDocument/2006/relationships">
  <dimension ref="A1:G22"/>
  <sheetViews>
    <sheetView workbookViewId="0">
      <selection activeCell="A4" sqref="A4:M28"/>
    </sheetView>
  </sheetViews>
  <sheetFormatPr baseColWidth="10" defaultRowHeight="15"/>
  <cols>
    <col min="1" max="1" width="69.5703125" customWidth="1"/>
    <col min="2" max="3" width="22.5703125" customWidth="1"/>
    <col min="5" max="8" width="11.5703125" customWidth="1"/>
  </cols>
  <sheetData>
    <row r="1" spans="1:7">
      <c r="A1" s="21" t="s">
        <v>708</v>
      </c>
      <c r="D1" s="22" t="s">
        <v>134</v>
      </c>
    </row>
    <row r="4" spans="1:7">
      <c r="A4" s="239" t="s">
        <v>567</v>
      </c>
    </row>
    <row r="5" spans="1:7">
      <c r="A5" s="147"/>
      <c r="B5" s="298" t="s">
        <v>573</v>
      </c>
      <c r="C5" s="147"/>
    </row>
    <row r="6" spans="1:7" s="98" customFormat="1">
      <c r="A6" s="299" t="s">
        <v>691</v>
      </c>
      <c r="B6" s="96" t="s">
        <v>288</v>
      </c>
      <c r="C6" s="96" t="s">
        <v>568</v>
      </c>
      <c r="E6"/>
      <c r="F6"/>
      <c r="G6"/>
    </row>
    <row r="7" spans="1:7">
      <c r="A7" s="54" t="s">
        <v>709</v>
      </c>
      <c r="B7" s="152">
        <v>46760</v>
      </c>
      <c r="C7" s="152">
        <v>1850182</v>
      </c>
    </row>
    <row r="8" spans="1:7">
      <c r="A8" s="160" t="s">
        <v>710</v>
      </c>
      <c r="B8" s="161">
        <v>46720</v>
      </c>
      <c r="C8" s="161">
        <v>1805843</v>
      </c>
    </row>
    <row r="9" spans="1:7">
      <c r="A9" s="190" t="s">
        <v>695</v>
      </c>
      <c r="B9" s="46">
        <v>37217</v>
      </c>
      <c r="C9" s="46">
        <v>1215842</v>
      </c>
    </row>
    <row r="10" spans="1:7">
      <c r="A10" s="190" t="s">
        <v>696</v>
      </c>
      <c r="B10" s="46">
        <v>7605</v>
      </c>
      <c r="C10" s="46">
        <v>439633</v>
      </c>
    </row>
    <row r="11" spans="1:7">
      <c r="A11" s="190" t="s">
        <v>697</v>
      </c>
      <c r="B11" s="46">
        <v>1898</v>
      </c>
      <c r="C11" s="46">
        <v>150368</v>
      </c>
    </row>
    <row r="12" spans="1:7">
      <c r="A12" s="160" t="s">
        <v>711</v>
      </c>
      <c r="B12" s="161">
        <v>35</v>
      </c>
      <c r="C12" s="161">
        <v>15321</v>
      </c>
    </row>
    <row r="13" spans="1:7">
      <c r="A13" s="52" t="s">
        <v>712</v>
      </c>
      <c r="B13" s="161">
        <v>5</v>
      </c>
      <c r="C13" s="161">
        <v>2564</v>
      </c>
    </row>
    <row r="14" spans="1:7">
      <c r="A14" s="160" t="s">
        <v>713</v>
      </c>
      <c r="B14" s="161">
        <v>0</v>
      </c>
      <c r="C14" s="161">
        <v>26454</v>
      </c>
    </row>
    <row r="15" spans="1:7">
      <c r="A15" s="54" t="s">
        <v>639</v>
      </c>
      <c r="B15" s="152">
        <v>164</v>
      </c>
      <c r="C15" s="152">
        <v>43019</v>
      </c>
    </row>
    <row r="16" spans="1:7">
      <c r="A16" s="54" t="s">
        <v>714</v>
      </c>
      <c r="B16" s="152">
        <v>0</v>
      </c>
      <c r="C16" s="152">
        <v>51986</v>
      </c>
    </row>
    <row r="17" spans="1:3">
      <c r="A17" s="54" t="s">
        <v>715</v>
      </c>
      <c r="B17" s="152">
        <v>46924</v>
      </c>
      <c r="C17" s="152">
        <v>1945187</v>
      </c>
    </row>
    <row r="18" spans="1:3">
      <c r="A18" s="54" t="s">
        <v>716</v>
      </c>
      <c r="B18" s="152">
        <v>78</v>
      </c>
      <c r="C18" s="152">
        <v>77442</v>
      </c>
    </row>
    <row r="19" spans="1:3">
      <c r="A19" s="314" t="s">
        <v>717</v>
      </c>
      <c r="B19" s="192">
        <v>47002</v>
      </c>
      <c r="C19" s="192">
        <v>2022629</v>
      </c>
    </row>
    <row r="20" spans="1:3">
      <c r="A20" s="58"/>
      <c r="B20" s="58"/>
      <c r="C20" s="58"/>
    </row>
    <row r="22" spans="1:3">
      <c r="A22" s="129" t="s">
        <v>596</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&amp;L_x000D_&amp;"calibri"&amp;12&amp;B13.8.3. Ingresos corrientes anuales (financiación) de los centros según su origen.&amp;R&amp;"calibri"&amp;10&amp;P</oddHeader>
    <oddFooter>&amp;L&amp;"calibri"&amp;8&amp;I&amp;"-,Cursiva"&amp;8ANUARIO ESTADÍSTICO DE LA REGIÓN DE MURCIA 2019. TOMO I. DATOS REGIONALES&amp;R&amp;"calibri"&amp;8&amp;I13.8. FINANCIACIÓN Y GASTOS DE LA ENSEÑANZA PRIVADA. ENSEÑANZA UNIVERSITARIA</oddFooter>
  </headerFooter>
</worksheet>
</file>

<file path=xl/worksheets/sheet52.xml><?xml version="1.0" encoding="utf-8"?>
<worksheet xmlns="http://schemas.openxmlformats.org/spreadsheetml/2006/main" xmlns:r="http://schemas.openxmlformats.org/officeDocument/2006/relationships">
  <dimension ref="A1:H14"/>
  <sheetViews>
    <sheetView workbookViewId="0">
      <selection activeCell="A4" sqref="A4:M28"/>
    </sheetView>
  </sheetViews>
  <sheetFormatPr baseColWidth="10" defaultRowHeight="15"/>
  <cols>
    <col min="1" max="1" width="41.85546875" customWidth="1"/>
    <col min="2" max="8" width="12.85546875" customWidth="1"/>
  </cols>
  <sheetData>
    <row r="1" spans="1:8">
      <c r="A1" s="21" t="s">
        <v>718</v>
      </c>
      <c r="H1" s="22" t="s">
        <v>134</v>
      </c>
    </row>
    <row r="4" spans="1:8">
      <c r="A4" s="239" t="s">
        <v>653</v>
      </c>
    </row>
    <row r="5" spans="1:8">
      <c r="A5" s="147"/>
      <c r="B5" s="298" t="s">
        <v>573</v>
      </c>
      <c r="C5" s="298"/>
      <c r="D5" s="298"/>
      <c r="E5" s="298"/>
      <c r="F5" s="298"/>
      <c r="G5" s="298"/>
    </row>
    <row r="6" spans="1:8" s="98" customFormat="1">
      <c r="A6" s="147"/>
      <c r="B6" s="298" t="s">
        <v>288</v>
      </c>
      <c r="C6" s="298"/>
      <c r="D6" s="298"/>
      <c r="E6" s="298" t="s">
        <v>568</v>
      </c>
      <c r="F6" s="298"/>
      <c r="G6" s="298"/>
    </row>
    <row r="7" spans="1:8" ht="30">
      <c r="A7" s="299" t="s">
        <v>691</v>
      </c>
      <c r="B7" s="300" t="s">
        <v>654</v>
      </c>
      <c r="C7" s="300" t="s">
        <v>655</v>
      </c>
      <c r="D7" s="300" t="s">
        <v>656</v>
      </c>
      <c r="E7" s="300" t="s">
        <v>654</v>
      </c>
      <c r="F7" s="300" t="s">
        <v>655</v>
      </c>
      <c r="G7" s="300" t="s">
        <v>656</v>
      </c>
    </row>
    <row r="8" spans="1:8">
      <c r="A8" s="314" t="s">
        <v>139</v>
      </c>
      <c r="B8" s="152">
        <v>3523</v>
      </c>
      <c r="C8" s="152">
        <v>3108</v>
      </c>
      <c r="D8" s="152">
        <v>415</v>
      </c>
      <c r="E8" s="152">
        <v>5915</v>
      </c>
      <c r="F8" s="152">
        <v>5300</v>
      </c>
      <c r="G8" s="152">
        <v>616</v>
      </c>
    </row>
    <row r="9" spans="1:8">
      <c r="A9" s="316" t="s">
        <v>719</v>
      </c>
      <c r="B9" s="161">
        <v>3589</v>
      </c>
      <c r="C9" s="161">
        <v>3204</v>
      </c>
      <c r="D9" s="161">
        <v>384</v>
      </c>
      <c r="E9" s="161">
        <v>5918</v>
      </c>
      <c r="F9" s="161">
        <v>5233</v>
      </c>
      <c r="G9" s="161">
        <v>686</v>
      </c>
    </row>
    <row r="10" spans="1:8">
      <c r="A10" s="173" t="s">
        <v>720</v>
      </c>
      <c r="B10" s="46">
        <v>3119</v>
      </c>
      <c r="C10" s="46">
        <v>2708</v>
      </c>
      <c r="D10" s="46">
        <v>411</v>
      </c>
      <c r="E10" s="46">
        <v>8346</v>
      </c>
      <c r="F10" s="46">
        <v>7324</v>
      </c>
      <c r="G10" s="46">
        <v>1022</v>
      </c>
    </row>
    <row r="11" spans="1:8">
      <c r="A11" s="173" t="s">
        <v>697</v>
      </c>
      <c r="B11" s="46">
        <v>4182</v>
      </c>
      <c r="C11" s="46">
        <v>3050</v>
      </c>
      <c r="D11" s="46">
        <v>1132</v>
      </c>
      <c r="E11" s="46">
        <v>3328</v>
      </c>
      <c r="F11" s="46">
        <v>3442</v>
      </c>
      <c r="G11" s="46">
        <v>-114</v>
      </c>
    </row>
    <row r="12" spans="1:8">
      <c r="A12" s="58"/>
      <c r="B12" s="58"/>
      <c r="C12" s="58"/>
      <c r="D12" s="58"/>
      <c r="E12" s="58"/>
      <c r="F12" s="58"/>
      <c r="G12" s="58"/>
    </row>
    <row r="13" spans="1:8">
      <c r="A13" s="144"/>
      <c r="B13" s="144"/>
      <c r="C13" s="144"/>
      <c r="D13" s="144"/>
      <c r="E13" s="144"/>
      <c r="F13" s="144"/>
      <c r="G13" s="144"/>
    </row>
    <row r="14" spans="1:8">
      <c r="A14" s="129" t="s">
        <v>596</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&amp;L_x000D_&amp;"calibri"&amp;12&amp;B13.8.4. Resultados corrientes por alumno según nivel educativo.&amp;R&amp;"calibri"&amp;10&amp;P</oddHeader>
    <oddFooter>&amp;L&amp;"calibri"&amp;8&amp;I&amp;"-,Cursiva"&amp;8ANUARIO ESTADÍSTICO DE LA REGIÓN DE MURCIA 2019. TOMO I. DATOS REGIONALES&amp;R&amp;"calibri"&amp;8&amp;I13.8. FINANCIACIÓN Y GASTOS DE LA ENSEÑANZA PRIVADA. ENSEÑANZA UNIVERSITARIA</oddFooter>
  </headerFooter>
</worksheet>
</file>

<file path=xl/worksheets/sheet53.xml><?xml version="1.0" encoding="utf-8"?>
<worksheet xmlns="http://schemas.openxmlformats.org/spreadsheetml/2006/main" xmlns:r="http://schemas.openxmlformats.org/officeDocument/2006/relationships">
  <dimension ref="A1:J15"/>
  <sheetViews>
    <sheetView workbookViewId="0">
      <selection activeCell="A4" sqref="A4:M28"/>
    </sheetView>
  </sheetViews>
  <sheetFormatPr baseColWidth="10" defaultRowHeight="15"/>
  <cols>
    <col min="1" max="1" width="56.7109375" customWidth="1"/>
    <col min="2" max="5" width="15.7109375" customWidth="1"/>
    <col min="7" max="10" width="11.85546875" customWidth="1"/>
  </cols>
  <sheetData>
    <row r="1" spans="1:10">
      <c r="A1" s="21" t="s">
        <v>721</v>
      </c>
      <c r="F1" s="22" t="s">
        <v>134</v>
      </c>
    </row>
    <row r="2" spans="1:10">
      <c r="J2" s="91"/>
    </row>
    <row r="4" spans="1:10">
      <c r="A4" s="147"/>
      <c r="B4" s="298" t="s">
        <v>573</v>
      </c>
      <c r="C4" s="298"/>
      <c r="D4" s="298"/>
      <c r="E4" s="298"/>
    </row>
    <row r="5" spans="1:10" s="98" customFormat="1">
      <c r="A5" s="147"/>
      <c r="B5" s="298" t="s">
        <v>288</v>
      </c>
      <c r="C5" s="298"/>
      <c r="D5" s="298" t="s">
        <v>568</v>
      </c>
      <c r="E5" s="298"/>
    </row>
    <row r="6" spans="1:10">
      <c r="A6" s="299" t="s">
        <v>691</v>
      </c>
      <c r="B6" s="300" t="s">
        <v>255</v>
      </c>
      <c r="C6" s="300" t="s">
        <v>254</v>
      </c>
      <c r="D6" s="300" t="s">
        <v>255</v>
      </c>
      <c r="E6" s="300" t="s">
        <v>254</v>
      </c>
    </row>
    <row r="7" spans="1:10">
      <c r="A7" s="314" t="s">
        <v>271</v>
      </c>
      <c r="B7" s="322">
        <v>13343</v>
      </c>
      <c r="C7" s="322">
        <v>4</v>
      </c>
      <c r="D7" s="322">
        <v>341924</v>
      </c>
      <c r="E7" s="322">
        <v>173</v>
      </c>
    </row>
    <row r="8" spans="1:10">
      <c r="A8" s="316" t="s">
        <v>719</v>
      </c>
      <c r="B8" s="323">
        <v>10432</v>
      </c>
      <c r="C8" s="323">
        <v>3</v>
      </c>
      <c r="D8" s="323">
        <v>230953</v>
      </c>
      <c r="E8" s="323">
        <v>153</v>
      </c>
    </row>
    <row r="9" spans="1:10">
      <c r="A9" s="173" t="s">
        <v>720</v>
      </c>
      <c r="B9" s="324">
        <v>2455</v>
      </c>
      <c r="C9" s="324">
        <v>3</v>
      </c>
      <c r="D9" s="324">
        <v>57078</v>
      </c>
      <c r="E9" s="324">
        <v>94</v>
      </c>
    </row>
    <row r="10" spans="1:10">
      <c r="A10" s="173" t="s">
        <v>722</v>
      </c>
      <c r="B10" s="324"/>
      <c r="C10" s="324"/>
      <c r="D10" s="324">
        <v>53893</v>
      </c>
      <c r="E10" s="324">
        <v>80</v>
      </c>
    </row>
    <row r="11" spans="1:10">
      <c r="A11" s="58"/>
      <c r="B11" s="58"/>
      <c r="C11" s="58"/>
      <c r="D11" s="58"/>
      <c r="E11" s="58"/>
    </row>
    <row r="12" spans="1:10">
      <c r="A12" s="329" t="s">
        <v>723</v>
      </c>
      <c r="B12" s="144"/>
      <c r="C12" s="144"/>
    </row>
    <row r="13" spans="1:10" ht="30" customHeight="1">
      <c r="A13" s="388" t="s">
        <v>724</v>
      </c>
      <c r="B13" s="388"/>
      <c r="C13" s="388"/>
      <c r="D13" s="388"/>
      <c r="E13" s="388"/>
    </row>
    <row r="14" spans="1:10">
      <c r="B14" s="330"/>
      <c r="C14" s="330"/>
      <c r="D14" s="330"/>
      <c r="E14" s="330"/>
    </row>
    <row r="15" spans="1:10">
      <c r="A15" s="129" t="s">
        <v>596</v>
      </c>
    </row>
  </sheetData>
  <mergeCells count="1">
    <mergeCell ref="A13:E13"/>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&amp;L_x000D_&amp;"calibri"&amp;12&amp;B13.8.5. Número de alumnos y centros según según nivel educativo.&amp;R&amp;"calibri"&amp;10&amp;P</oddHeader>
    <oddFooter>&amp;L&amp;"calibri"&amp;8&amp;I&amp;"-,Cursiva"&amp;8ANUARIO ESTADÍSTICO DE LA REGIÓN DE MURCIA 2019. TOMO I. DATOS REGIONALES&amp;R&amp;"calibri"&amp;8&amp;I13.8. FINANCIACIÓN Y GASTOS DE LA ENSEÑANZA PRIVADA. ENSEÑANZA UNIVERSITARIA</oddFooter>
  </headerFooter>
</worksheet>
</file>

<file path=xl/worksheets/sheet54.xml><?xml version="1.0" encoding="utf-8"?>
<worksheet xmlns="http://schemas.openxmlformats.org/spreadsheetml/2006/main" xmlns:r="http://schemas.openxmlformats.org/officeDocument/2006/relationships">
  <dimension ref="A1:H21"/>
  <sheetViews>
    <sheetView workbookViewId="0">
      <selection activeCell="A4" sqref="A4:M28"/>
    </sheetView>
  </sheetViews>
  <sheetFormatPr baseColWidth="10" defaultRowHeight="15"/>
  <cols>
    <col min="1" max="1" width="38" customWidth="1"/>
    <col min="2" max="7" width="14.28515625" customWidth="1"/>
  </cols>
  <sheetData>
    <row r="1" spans="1:8">
      <c r="A1" s="21" t="s">
        <v>725</v>
      </c>
      <c r="H1" s="22" t="s">
        <v>134</v>
      </c>
    </row>
    <row r="4" spans="1:8">
      <c r="A4" s="147"/>
      <c r="B4" s="298" t="s">
        <v>573</v>
      </c>
      <c r="C4" s="298"/>
      <c r="D4" s="298"/>
      <c r="E4" s="298"/>
      <c r="F4" s="298"/>
      <c r="G4" s="298"/>
    </row>
    <row r="5" spans="1:8">
      <c r="A5" s="147"/>
      <c r="B5" s="298" t="s">
        <v>288</v>
      </c>
      <c r="C5" s="298"/>
      <c r="D5" s="298"/>
      <c r="E5" s="298" t="s">
        <v>568</v>
      </c>
      <c r="F5" s="298"/>
      <c r="G5" s="298"/>
    </row>
    <row r="6" spans="1:8">
      <c r="A6" s="299" t="s">
        <v>691</v>
      </c>
      <c r="B6" s="300" t="s">
        <v>682</v>
      </c>
      <c r="C6" s="300" t="s">
        <v>199</v>
      </c>
      <c r="D6" s="300" t="s">
        <v>200</v>
      </c>
      <c r="E6" s="300" t="s">
        <v>682</v>
      </c>
      <c r="F6" s="300" t="s">
        <v>199</v>
      </c>
      <c r="G6" s="300" t="s">
        <v>200</v>
      </c>
    </row>
    <row r="7" spans="1:8">
      <c r="A7" s="54" t="s">
        <v>683</v>
      </c>
      <c r="B7" s="152">
        <v>1074</v>
      </c>
      <c r="C7" s="152">
        <v>555</v>
      </c>
      <c r="D7" s="152">
        <v>519</v>
      </c>
      <c r="E7" s="152">
        <v>30809</v>
      </c>
      <c r="F7" s="152">
        <v>14533</v>
      </c>
      <c r="G7" s="152">
        <v>16276</v>
      </c>
    </row>
    <row r="8" spans="1:8">
      <c r="A8" s="171" t="s">
        <v>684</v>
      </c>
      <c r="B8" s="149">
        <v>786</v>
      </c>
      <c r="C8" s="149">
        <v>368</v>
      </c>
      <c r="D8" s="149">
        <v>418</v>
      </c>
      <c r="E8" s="149">
        <v>19363</v>
      </c>
      <c r="F8" s="149">
        <v>10711</v>
      </c>
      <c r="G8" s="149">
        <v>8652</v>
      </c>
    </row>
    <row r="9" spans="1:8">
      <c r="A9" s="190" t="s">
        <v>726</v>
      </c>
      <c r="B9" s="46">
        <v>603</v>
      </c>
      <c r="C9" s="46">
        <v>252</v>
      </c>
      <c r="D9" s="46">
        <v>351</v>
      </c>
      <c r="E9" s="46">
        <v>15727</v>
      </c>
      <c r="F9" s="46">
        <v>8309</v>
      </c>
      <c r="G9" s="46">
        <v>7418</v>
      </c>
    </row>
    <row r="10" spans="1:8">
      <c r="A10" s="190" t="s">
        <v>727</v>
      </c>
      <c r="B10" s="46">
        <v>131</v>
      </c>
      <c r="C10" s="46">
        <v>71</v>
      </c>
      <c r="D10" s="46">
        <v>60</v>
      </c>
      <c r="E10" s="46">
        <v>5479</v>
      </c>
      <c r="F10" s="46">
        <v>3201</v>
      </c>
      <c r="G10" s="46">
        <v>2278</v>
      </c>
    </row>
    <row r="11" spans="1:8">
      <c r="A11" s="190" t="s">
        <v>728</v>
      </c>
      <c r="B11" s="46">
        <v>12</v>
      </c>
      <c r="C11" s="46">
        <v>4</v>
      </c>
      <c r="D11" s="46">
        <v>8</v>
      </c>
      <c r="E11" s="46">
        <v>1383</v>
      </c>
      <c r="F11" s="46">
        <v>834</v>
      </c>
      <c r="G11" s="46">
        <v>549</v>
      </c>
    </row>
    <row r="12" spans="1:8">
      <c r="A12" s="190" t="s">
        <v>697</v>
      </c>
      <c r="B12" s="46"/>
      <c r="C12" s="46"/>
      <c r="D12" s="46"/>
      <c r="E12" s="46">
        <v>3318</v>
      </c>
      <c r="F12" s="46">
        <v>1888</v>
      </c>
      <c r="G12" s="46">
        <v>1430</v>
      </c>
    </row>
    <row r="13" spans="1:8">
      <c r="A13" s="190" t="s">
        <v>685</v>
      </c>
      <c r="B13" s="46">
        <v>16</v>
      </c>
      <c r="C13" s="46">
        <v>5</v>
      </c>
      <c r="D13" s="46">
        <v>11</v>
      </c>
      <c r="E13" s="46">
        <v>2012</v>
      </c>
      <c r="F13" s="46">
        <v>1141</v>
      </c>
      <c r="G13" s="46">
        <v>871</v>
      </c>
    </row>
    <row r="14" spans="1:8">
      <c r="A14" s="190" t="s">
        <v>729</v>
      </c>
      <c r="B14" s="46">
        <v>49</v>
      </c>
      <c r="C14" s="46">
        <v>29</v>
      </c>
      <c r="D14" s="46">
        <v>20</v>
      </c>
      <c r="E14" s="46">
        <v>24719</v>
      </c>
      <c r="F14" s="46">
        <v>15326</v>
      </c>
      <c r="G14" s="46">
        <v>9393</v>
      </c>
    </row>
    <row r="15" spans="1:8">
      <c r="A15" s="141" t="s">
        <v>686</v>
      </c>
      <c r="B15" s="149">
        <v>0</v>
      </c>
      <c r="C15" s="149">
        <v>0</v>
      </c>
      <c r="D15" s="149">
        <v>0</v>
      </c>
      <c r="E15" s="149">
        <v>46</v>
      </c>
      <c r="F15" s="149">
        <v>15</v>
      </c>
      <c r="G15" s="149">
        <v>31</v>
      </c>
    </row>
    <row r="16" spans="1:8">
      <c r="A16" s="141" t="s">
        <v>687</v>
      </c>
      <c r="B16" s="149">
        <v>288</v>
      </c>
      <c r="C16" s="149">
        <v>187</v>
      </c>
      <c r="D16" s="149">
        <v>101</v>
      </c>
      <c r="E16" s="149">
        <v>11401</v>
      </c>
      <c r="F16" s="149">
        <v>3808</v>
      </c>
      <c r="G16" s="149">
        <v>7593</v>
      </c>
    </row>
    <row r="17" spans="1:7">
      <c r="A17" s="58"/>
      <c r="B17" s="58"/>
      <c r="C17" s="58"/>
      <c r="D17" s="58"/>
      <c r="E17" s="58"/>
      <c r="F17" s="58"/>
      <c r="G17" s="58"/>
    </row>
    <row r="18" spans="1:7">
      <c r="A18" s="329" t="s">
        <v>723</v>
      </c>
      <c r="B18" s="331"/>
      <c r="C18" s="331"/>
    </row>
    <row r="19" spans="1:7" ht="15" customHeight="1">
      <c r="A19" s="332" t="s">
        <v>688</v>
      </c>
      <c r="B19" s="88"/>
      <c r="C19" s="88"/>
    </row>
    <row r="20" spans="1:7">
      <c r="A20" s="144"/>
      <c r="B20" s="144"/>
      <c r="C20" s="144"/>
      <c r="D20" s="144"/>
    </row>
    <row r="21" spans="1:7">
      <c r="A21" s="129" t="s">
        <v>596</v>
      </c>
      <c r="B21" s="330"/>
      <c r="C21" s="330"/>
      <c r="D21" s="330"/>
      <c r="E21" s="330"/>
      <c r="F21" s="330"/>
      <c r="G21" s="330"/>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&amp;L_x000D_&amp;"calibri"&amp;12&amp;B13.8.6. Personal remunerado y no remunerado según tipo de tarea/nivel educativo y sexo.&amp;R&amp;"calibri"&amp;10&amp;P</oddHeader>
    <oddFooter>&amp;L&amp;"calibri"&amp;8&amp;I&amp;"-,Cursiva"&amp;8ANUARIO ESTADÍSTICO DE LA REGIÓN DE MURCIA 2019. TOMO I. DATOS REGIONALES&amp;R&amp;"calibri"&amp;8&amp;I13.8. FINANCIACIÓN Y GASTOS DE LA ENSEÑANZA PRIVADA. ENSEÑANZA UNIVERSITARIA</oddFooter>
  </headerFooter>
</worksheet>
</file>

<file path=xl/worksheets/sheet55.xml><?xml version="1.0" encoding="utf-8"?>
<worksheet xmlns="http://schemas.openxmlformats.org/spreadsheetml/2006/main" xmlns:r="http://schemas.openxmlformats.org/officeDocument/2006/relationships">
  <dimension ref="A1:I26"/>
  <sheetViews>
    <sheetView topLeftCell="A7" workbookViewId="0">
      <selection activeCell="A4" sqref="A4:M28"/>
    </sheetView>
  </sheetViews>
  <sheetFormatPr baseColWidth="10" defaultRowHeight="15"/>
  <cols>
    <col min="1" max="1" width="59.140625" customWidth="1"/>
    <col min="2" max="2" width="11.5703125" customWidth="1"/>
    <col min="3" max="4" width="11.7109375" customWidth="1"/>
    <col min="5" max="5" width="12.5703125" customWidth="1"/>
    <col min="6" max="7" width="11.85546875" customWidth="1"/>
  </cols>
  <sheetData>
    <row r="1" spans="1:9">
      <c r="A1" s="10" t="s">
        <v>730</v>
      </c>
      <c r="H1" s="22" t="s">
        <v>134</v>
      </c>
    </row>
    <row r="4" spans="1:9">
      <c r="A4" s="239" t="s">
        <v>567</v>
      </c>
    </row>
    <row r="5" spans="1:9" s="240" customFormat="1" ht="15" customHeight="1">
      <c r="A5" s="25"/>
      <c r="B5" s="333">
        <v>2013</v>
      </c>
      <c r="C5" s="333">
        <v>2014</v>
      </c>
      <c r="D5" s="333">
        <v>2015</v>
      </c>
      <c r="E5" s="333">
        <v>2016</v>
      </c>
      <c r="F5" s="333">
        <v>2017</v>
      </c>
      <c r="G5" s="333">
        <v>2018</v>
      </c>
    </row>
    <row r="6" spans="1:9" s="240" customFormat="1" ht="15" customHeight="1">
      <c r="A6" s="334" t="s">
        <v>288</v>
      </c>
      <c r="B6" s="335"/>
      <c r="C6" s="335"/>
      <c r="D6" s="336"/>
      <c r="E6" s="336"/>
      <c r="F6" s="336"/>
      <c r="G6" s="336"/>
    </row>
    <row r="7" spans="1:9">
      <c r="A7" s="141" t="s">
        <v>139</v>
      </c>
      <c r="B7" s="337">
        <v>1319155.93628</v>
      </c>
      <c r="C7" s="337">
        <v>1286360.0356600001</v>
      </c>
      <c r="D7" s="337">
        <v>1329500.37433</v>
      </c>
      <c r="E7" s="337">
        <v>1397211.0361899999</v>
      </c>
      <c r="F7" s="337">
        <v>1426424.7995500001</v>
      </c>
      <c r="G7" s="337">
        <v>1484877.7</v>
      </c>
      <c r="I7" s="53"/>
    </row>
    <row r="8" spans="1:9">
      <c r="A8" s="101" t="s">
        <v>731</v>
      </c>
      <c r="B8" s="338">
        <v>1276972.8</v>
      </c>
      <c r="C8" s="338">
        <v>1253524.3999999999</v>
      </c>
      <c r="D8" s="338">
        <v>1306611</v>
      </c>
      <c r="E8" s="338">
        <v>1344263</v>
      </c>
      <c r="F8" s="338">
        <v>1382604.77</v>
      </c>
      <c r="G8" s="338">
        <v>1429973.1</v>
      </c>
      <c r="I8" s="53"/>
    </row>
    <row r="9" spans="1:9">
      <c r="A9" s="101" t="s">
        <v>732</v>
      </c>
      <c r="B9" s="338">
        <v>28311.200000000001</v>
      </c>
      <c r="C9" s="338">
        <v>14837</v>
      </c>
      <c r="D9" s="338">
        <v>13397.7</v>
      </c>
      <c r="E9" s="338">
        <v>36142.199999999997</v>
      </c>
      <c r="F9" s="338">
        <v>26472.205000000002</v>
      </c>
      <c r="G9" s="338">
        <v>31998.2</v>
      </c>
      <c r="I9" s="53"/>
    </row>
    <row r="10" spans="1:9">
      <c r="A10" s="101" t="s">
        <v>733</v>
      </c>
      <c r="B10" s="338">
        <v>37656.800000000003</v>
      </c>
      <c r="C10" s="338">
        <v>36217.599999999999</v>
      </c>
      <c r="D10" s="338">
        <v>47434</v>
      </c>
      <c r="E10" s="338">
        <v>41210.199999999997</v>
      </c>
      <c r="F10" s="338">
        <v>41919.4</v>
      </c>
      <c r="G10" s="338">
        <v>41254.199999999997</v>
      </c>
      <c r="I10" s="53"/>
    </row>
    <row r="11" spans="1:9">
      <c r="A11" s="101" t="s">
        <v>734</v>
      </c>
      <c r="B11" s="338">
        <v>59642.03628</v>
      </c>
      <c r="C11" s="338">
        <v>57272.2</v>
      </c>
      <c r="D11" s="338">
        <v>59241.174330000002</v>
      </c>
      <c r="E11" s="338">
        <v>58575.536189999999</v>
      </c>
      <c r="F11" s="338">
        <v>59535.224549999999</v>
      </c>
      <c r="G11" s="338">
        <v>65123.7</v>
      </c>
      <c r="I11" s="53"/>
    </row>
    <row r="12" spans="1:9">
      <c r="A12" s="101" t="s">
        <v>735</v>
      </c>
      <c r="B12" s="338">
        <v>8113.3</v>
      </c>
      <c r="C12" s="338">
        <v>3056</v>
      </c>
      <c r="D12" s="338">
        <v>2315.5</v>
      </c>
      <c r="E12" s="338">
        <v>559.5</v>
      </c>
      <c r="F12" s="338">
        <v>268</v>
      </c>
      <c r="G12" s="338">
        <v>963.1</v>
      </c>
      <c r="I12" s="53"/>
    </row>
    <row r="13" spans="1:9">
      <c r="A13" s="75" t="s">
        <v>568</v>
      </c>
      <c r="B13" s="339"/>
      <c r="C13" s="339"/>
      <c r="D13" s="339"/>
      <c r="E13" s="339"/>
      <c r="F13" s="339"/>
      <c r="G13" s="339"/>
      <c r="I13" s="53"/>
    </row>
    <row r="14" spans="1:9">
      <c r="A14" s="141" t="s">
        <v>139</v>
      </c>
      <c r="B14" s="337">
        <v>44958493</v>
      </c>
      <c r="C14" s="337">
        <v>44789296.68</v>
      </c>
      <c r="D14" s="337">
        <v>46597783.9521733</v>
      </c>
      <c r="E14" s="337">
        <v>47581708.116848402</v>
      </c>
      <c r="F14" s="337">
        <v>49386277.899999999</v>
      </c>
      <c r="G14" s="337">
        <v>50660321.100000001</v>
      </c>
    </row>
    <row r="15" spans="1:9">
      <c r="A15" s="101" t="s">
        <v>731</v>
      </c>
      <c r="B15" s="338">
        <v>39423546.399999999</v>
      </c>
      <c r="C15" s="338">
        <v>39254167.780000001</v>
      </c>
      <c r="D15" s="338">
        <v>40911968.200000003</v>
      </c>
      <c r="E15" s="338">
        <v>41776439.164228901</v>
      </c>
      <c r="F15" s="338">
        <v>43309872.899999999</v>
      </c>
      <c r="G15" s="338">
        <v>44444696.200000003</v>
      </c>
    </row>
    <row r="16" spans="1:9">
      <c r="A16" s="101" t="s">
        <v>732</v>
      </c>
      <c r="B16" s="338">
        <v>935783.5</v>
      </c>
      <c r="C16" s="338">
        <v>773166.4</v>
      </c>
      <c r="D16" s="338">
        <v>750491.6</v>
      </c>
      <c r="E16" s="338">
        <v>782277.54399999999</v>
      </c>
      <c r="F16" s="338">
        <v>1051804.3999999999</v>
      </c>
      <c r="G16" s="338">
        <v>1035059.3</v>
      </c>
    </row>
    <row r="17" spans="1:7">
      <c r="A17" s="101" t="s">
        <v>733</v>
      </c>
      <c r="B17" s="338">
        <v>1834243</v>
      </c>
      <c r="C17" s="338">
        <v>1742640</v>
      </c>
      <c r="D17" s="338">
        <v>1784411.4</v>
      </c>
      <c r="E17" s="338">
        <v>1755062.82</v>
      </c>
      <c r="F17" s="338">
        <v>1714493.6</v>
      </c>
      <c r="G17" s="338">
        <v>1665029</v>
      </c>
    </row>
    <row r="18" spans="1:7">
      <c r="A18" s="101" t="s">
        <v>736</v>
      </c>
      <c r="B18" s="338">
        <v>4433000</v>
      </c>
      <c r="C18" s="338">
        <v>4464000</v>
      </c>
      <c r="D18" s="338">
        <v>4536000</v>
      </c>
      <c r="E18" s="338">
        <v>4487000</v>
      </c>
      <c r="F18" s="338">
        <v>4443000</v>
      </c>
      <c r="G18" s="338">
        <v>4445000</v>
      </c>
    </row>
    <row r="19" spans="1:7">
      <c r="A19" s="101" t="s">
        <v>734</v>
      </c>
      <c r="B19" s="338">
        <v>2353616.1004400002</v>
      </c>
      <c r="C19" s="338">
        <v>2346500.50428</v>
      </c>
      <c r="D19" s="338">
        <v>2395280.4521733401</v>
      </c>
      <c r="E19" s="338">
        <v>2502273.1486195</v>
      </c>
      <c r="F19" s="338">
        <v>2517568</v>
      </c>
      <c r="G19" s="338">
        <v>2644767.2000000002</v>
      </c>
    </row>
    <row r="20" spans="1:7">
      <c r="A20" s="101" t="s">
        <v>735</v>
      </c>
      <c r="B20" s="338">
        <v>353210</v>
      </c>
      <c r="C20" s="338">
        <v>305898</v>
      </c>
      <c r="D20" s="338">
        <v>211544.9</v>
      </c>
      <c r="E20" s="338">
        <v>211218.92</v>
      </c>
      <c r="F20" s="338">
        <v>221473.8</v>
      </c>
      <c r="G20" s="338">
        <v>244172.6</v>
      </c>
    </row>
    <row r="21" spans="1:7">
      <c r="A21" s="228"/>
      <c r="B21" s="339"/>
      <c r="C21" s="339"/>
      <c r="D21" s="339"/>
      <c r="E21" s="339"/>
      <c r="F21" s="339"/>
      <c r="G21" s="339"/>
    </row>
    <row r="22" spans="1:7" ht="39.75" customHeight="1">
      <c r="A22" s="389" t="s">
        <v>737</v>
      </c>
      <c r="B22" s="389"/>
      <c r="C22" s="389"/>
      <c r="D22" s="389"/>
      <c r="E22" s="389"/>
      <c r="F22" s="389"/>
      <c r="G22" s="389"/>
    </row>
    <row r="23" spans="1:7">
      <c r="E23" s="338"/>
    </row>
    <row r="24" spans="1:7">
      <c r="A24" s="129" t="s">
        <v>738</v>
      </c>
      <c r="E24" s="338"/>
    </row>
    <row r="26" spans="1:7">
      <c r="A26" s="340"/>
    </row>
  </sheetData>
  <mergeCells count="1">
    <mergeCell ref="A22:G22"/>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&amp;L_x000D_&amp;"calibri"&amp;12&amp;B13.9.1. Evolución del gasto público total en educación según tipo de Administración.&amp;R&amp;"calibri"&amp;10&amp;P</oddHeader>
    <oddFooter>&amp;L&amp;"calibri"&amp;8&amp;I&amp;"-,Cursiva"&amp;8ANUARIO ESTADÍSTICO DE LA REGIÓN DE MURCIA 2019. TOMO I. DATOS REGIONALES&amp;R&amp;"calibri"&amp;8&amp;I13.9. GASTO PÚBLICO EN EDUCACIÓN</oddFooter>
  </headerFooter>
</worksheet>
</file>

<file path=xl/worksheets/sheet56.xml><?xml version="1.0" encoding="utf-8"?>
<worksheet xmlns="http://schemas.openxmlformats.org/spreadsheetml/2006/main" xmlns:r="http://schemas.openxmlformats.org/officeDocument/2006/relationships">
  <dimension ref="A1:K32"/>
  <sheetViews>
    <sheetView workbookViewId="0">
      <selection activeCell="A4" sqref="A4:M28"/>
    </sheetView>
  </sheetViews>
  <sheetFormatPr baseColWidth="10" defaultRowHeight="15"/>
  <sheetData>
    <row r="1" spans="1:11">
      <c r="A1" s="212" t="s">
        <v>739</v>
      </c>
      <c r="K1" s="22" t="s">
        <v>134</v>
      </c>
    </row>
    <row r="2" spans="1:11">
      <c r="A2" s="10"/>
    </row>
    <row r="28" spans="1:10" s="183" customFormat="1" ht="27" customHeight="1">
      <c r="B28" s="385" t="s">
        <v>740</v>
      </c>
      <c r="C28" s="385"/>
      <c r="D28" s="385"/>
      <c r="E28" s="385"/>
      <c r="F28" s="385"/>
      <c r="G28" s="385"/>
      <c r="H28" s="385"/>
      <c r="I28" s="385"/>
      <c r="J28" s="385"/>
    </row>
    <row r="29" spans="1:10" s="183" customFormat="1">
      <c r="B29" s="341"/>
    </row>
    <row r="30" spans="1:10" s="183" customFormat="1">
      <c r="B30" s="129" t="s">
        <v>738</v>
      </c>
    </row>
    <row r="31" spans="1:10" s="183" customFormat="1"/>
    <row r="32" spans="1:10">
      <c r="A32" s="128"/>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&amp;L_x000D_&amp;"calibri"&amp;12&amp;BG-13.7. Gráfico de la distribución del gasto público total en educación según tipo de Administración.&amp;R&amp;"calibri"&amp;10&amp;P</oddHeader>
    <oddFooter>&amp;L&amp;"calibri"&amp;8&amp;I&amp;"-,Cursiva"&amp;8ANUARIO ESTADÍSTICO DE LA REGIÓN DE MURCIA 2019. TOMO I. DATOS REGIONALES&amp;R&amp;"calibri"&amp;8&amp;I13.9. GASTO PÚBLICO EN EDUCACIÓN</oddFooter>
  </headerFooter>
  <drawing r:id="rId2"/>
</worksheet>
</file>

<file path=xl/worksheets/sheet57.xml><?xml version="1.0" encoding="utf-8"?>
<worksheet xmlns="http://schemas.openxmlformats.org/spreadsheetml/2006/main" xmlns:r="http://schemas.openxmlformats.org/officeDocument/2006/relationships">
  <dimension ref="A1:H50"/>
  <sheetViews>
    <sheetView topLeftCell="A19" workbookViewId="0">
      <selection activeCell="A4" sqref="A4:M28"/>
    </sheetView>
  </sheetViews>
  <sheetFormatPr baseColWidth="10" defaultRowHeight="15"/>
  <cols>
    <col min="1" max="1" width="52.140625" customWidth="1"/>
    <col min="2" max="7" width="12.28515625" customWidth="1"/>
    <col min="8" max="8" width="11.7109375" bestFit="1" customWidth="1"/>
  </cols>
  <sheetData>
    <row r="1" spans="1:8">
      <c r="A1" s="306" t="s">
        <v>741</v>
      </c>
      <c r="H1" s="22" t="s">
        <v>134</v>
      </c>
    </row>
    <row r="2" spans="1:8">
      <c r="A2" s="10"/>
      <c r="B2" s="192"/>
      <c r="C2" s="192"/>
      <c r="D2" s="192"/>
      <c r="E2" s="192"/>
      <c r="F2" s="192"/>
      <c r="G2" s="192"/>
    </row>
    <row r="3" spans="1:8">
      <c r="B3" s="46"/>
      <c r="C3" s="46"/>
      <c r="D3" s="46"/>
      <c r="E3" s="46"/>
      <c r="F3" s="46"/>
      <c r="G3" s="46"/>
    </row>
    <row r="4" spans="1:8" ht="15" customHeight="1">
      <c r="A4" s="239" t="s">
        <v>567</v>
      </c>
    </row>
    <row r="5" spans="1:8" ht="15" customHeight="1">
      <c r="A5" s="130"/>
      <c r="B5" s="342" t="s">
        <v>288</v>
      </c>
      <c r="C5" s="25"/>
      <c r="D5" s="25"/>
      <c r="E5" s="25" t="s">
        <v>568</v>
      </c>
      <c r="F5" s="25"/>
      <c r="G5" s="130"/>
    </row>
    <row r="6" spans="1:8" s="98" customFormat="1">
      <c r="A6" s="223"/>
      <c r="B6" s="343">
        <v>2016</v>
      </c>
      <c r="C6" s="343">
        <v>2017</v>
      </c>
      <c r="D6" s="343">
        <v>2018</v>
      </c>
      <c r="E6" s="343">
        <v>2016</v>
      </c>
      <c r="F6" s="343">
        <v>2017</v>
      </c>
      <c r="G6" s="343">
        <v>2018</v>
      </c>
      <c r="H6" s="224"/>
    </row>
    <row r="7" spans="1:8" s="98" customFormat="1">
      <c r="A7" s="54" t="s">
        <v>731</v>
      </c>
      <c r="B7" s="55"/>
      <c r="C7" s="55"/>
      <c r="D7" s="55"/>
      <c r="E7" s="55"/>
      <c r="F7" s="55"/>
      <c r="G7" s="55"/>
      <c r="H7" s="224"/>
    </row>
    <row r="8" spans="1:8" s="98" customFormat="1" ht="15" customHeight="1">
      <c r="A8" s="344" t="s">
        <v>139</v>
      </c>
      <c r="B8" s="337">
        <v>1344263</v>
      </c>
      <c r="C8" s="337">
        <v>1382604.77</v>
      </c>
      <c r="D8" s="337">
        <v>1429973.1</v>
      </c>
      <c r="E8" s="337">
        <v>41776439.164228901</v>
      </c>
      <c r="F8" s="337">
        <v>43309872.899999999</v>
      </c>
      <c r="G8" s="337">
        <v>44444696.200000003</v>
      </c>
      <c r="H8" s="224"/>
    </row>
    <row r="9" spans="1:8" s="98" customFormat="1" ht="15" customHeight="1">
      <c r="A9" s="344" t="s">
        <v>742</v>
      </c>
      <c r="B9" s="337">
        <v>259244.3</v>
      </c>
      <c r="C9" s="337">
        <v>277946.96999999997</v>
      </c>
      <c r="D9" s="337">
        <v>285235.5</v>
      </c>
      <c r="E9" s="337">
        <v>8988598.6439999994</v>
      </c>
      <c r="F9" s="337">
        <v>9358794.9000000004</v>
      </c>
      <c r="G9" s="337">
        <v>9504603.9000000004</v>
      </c>
      <c r="H9" s="224"/>
    </row>
    <row r="10" spans="1:8" s="98" customFormat="1" ht="15" customHeight="1">
      <c r="A10" s="226" t="s">
        <v>743</v>
      </c>
      <c r="B10" s="338">
        <v>177743.5</v>
      </c>
      <c r="C10" s="338">
        <v>183996.92</v>
      </c>
      <c r="D10" s="338">
        <v>190481.2</v>
      </c>
      <c r="E10" s="338">
        <v>5395190.8830000004</v>
      </c>
      <c r="F10" s="338">
        <v>5566181.9194445899</v>
      </c>
      <c r="G10" s="338">
        <v>5691802.5999999996</v>
      </c>
      <c r="H10" s="224"/>
    </row>
    <row r="11" spans="1:8" s="98" customFormat="1" ht="15" customHeight="1">
      <c r="A11" s="226" t="s">
        <v>744</v>
      </c>
      <c r="B11" s="338">
        <v>256537.60000000001</v>
      </c>
      <c r="C11" s="338">
        <v>275096.17</v>
      </c>
      <c r="D11" s="338">
        <v>283438</v>
      </c>
      <c r="E11" s="338">
        <v>8893569.2420000006</v>
      </c>
      <c r="F11" s="338">
        <v>9204856.1349999998</v>
      </c>
      <c r="G11" s="338">
        <v>9360837</v>
      </c>
      <c r="H11" s="224"/>
    </row>
    <row r="12" spans="1:8" s="98" customFormat="1" ht="15" customHeight="1">
      <c r="A12" s="344" t="s">
        <v>745</v>
      </c>
      <c r="B12" s="337">
        <v>1077687</v>
      </c>
      <c r="C12" s="337">
        <v>1098481.74</v>
      </c>
      <c r="D12" s="337">
        <v>1140557.3</v>
      </c>
      <c r="E12" s="337">
        <v>31223573.893238898</v>
      </c>
      <c r="F12" s="337">
        <v>32231075.246265098</v>
      </c>
      <c r="G12" s="337">
        <v>33224808.300000001</v>
      </c>
      <c r="H12" s="224"/>
    </row>
    <row r="13" spans="1:8" s="98" customFormat="1" ht="15" customHeight="1">
      <c r="A13" s="226" t="s">
        <v>746</v>
      </c>
      <c r="B13" s="338">
        <v>503271.3</v>
      </c>
      <c r="C13" s="338">
        <v>510699.61</v>
      </c>
      <c r="D13" s="338">
        <v>520750.9</v>
      </c>
      <c r="E13" s="338">
        <v>12903809.910271</v>
      </c>
      <c r="F13" s="338">
        <v>13233572.8818234</v>
      </c>
      <c r="G13" s="338">
        <v>13908797.800000001</v>
      </c>
      <c r="H13" s="224"/>
    </row>
    <row r="14" spans="1:8" s="98" customFormat="1" ht="15" customHeight="1">
      <c r="A14" s="226" t="s">
        <v>747</v>
      </c>
      <c r="B14" s="338">
        <v>462830.7</v>
      </c>
      <c r="C14" s="338">
        <v>458699.46</v>
      </c>
      <c r="D14" s="338">
        <v>488563.4</v>
      </c>
      <c r="E14" s="338">
        <v>13248762.4673182</v>
      </c>
      <c r="F14" s="338">
        <v>13701901.8514794</v>
      </c>
      <c r="G14" s="338">
        <v>13901949.300000001</v>
      </c>
      <c r="H14" s="224"/>
    </row>
    <row r="15" spans="1:8" s="98" customFormat="1" ht="15" customHeight="1">
      <c r="A15" s="226" t="s">
        <v>748</v>
      </c>
      <c r="B15" s="338">
        <v>28991.9</v>
      </c>
      <c r="C15" s="338">
        <v>30517.98</v>
      </c>
      <c r="D15" s="338">
        <v>31398.6</v>
      </c>
      <c r="E15" s="338">
        <v>851716.69413944799</v>
      </c>
      <c r="F15" s="338">
        <v>896488.78806205897</v>
      </c>
      <c r="G15" s="338">
        <v>950300.7</v>
      </c>
      <c r="H15" s="224"/>
    </row>
    <row r="16" spans="1:8" s="98" customFormat="1" ht="15" customHeight="1">
      <c r="A16" s="226" t="s">
        <v>167</v>
      </c>
      <c r="B16" s="338">
        <v>38144</v>
      </c>
      <c r="C16" s="338">
        <v>40752.53</v>
      </c>
      <c r="D16" s="338">
        <v>43396.800000000003</v>
      </c>
      <c r="E16" s="338">
        <v>1250803.15713538</v>
      </c>
      <c r="F16" s="338">
        <v>1326177.4813759199</v>
      </c>
      <c r="G16" s="338">
        <v>1377845.8</v>
      </c>
      <c r="H16" s="224"/>
    </row>
    <row r="17" spans="1:8" s="98" customFormat="1" ht="15" customHeight="1">
      <c r="A17" s="226" t="s">
        <v>181</v>
      </c>
      <c r="B17" s="338">
        <v>2001.3</v>
      </c>
      <c r="C17" s="338">
        <v>12064.87</v>
      </c>
      <c r="D17" s="338">
        <v>10646.3</v>
      </c>
      <c r="E17" s="338">
        <v>327155.31335383601</v>
      </c>
      <c r="F17" s="338">
        <v>358673.35500214697</v>
      </c>
      <c r="G17" s="338">
        <v>344396.4</v>
      </c>
      <c r="H17" s="224"/>
    </row>
    <row r="18" spans="1:8" s="98" customFormat="1" ht="15" customHeight="1">
      <c r="A18" s="226" t="s">
        <v>749</v>
      </c>
      <c r="B18" s="338">
        <v>0</v>
      </c>
      <c r="C18" s="338">
        <v>0</v>
      </c>
      <c r="D18" s="338">
        <v>0</v>
      </c>
      <c r="E18" s="338">
        <v>97481</v>
      </c>
      <c r="F18" s="338">
        <v>96622</v>
      </c>
      <c r="G18" s="338">
        <v>99435</v>
      </c>
      <c r="H18" s="224"/>
    </row>
    <row r="19" spans="1:8" s="98" customFormat="1" ht="15" customHeight="1">
      <c r="A19" s="226" t="s">
        <v>750</v>
      </c>
      <c r="B19" s="338">
        <v>18441</v>
      </c>
      <c r="C19" s="338">
        <v>22133.45</v>
      </c>
      <c r="D19" s="338">
        <v>20413.2</v>
      </c>
      <c r="E19" s="338">
        <v>946143.27994955599</v>
      </c>
      <c r="F19" s="338">
        <v>981117.61985999998</v>
      </c>
      <c r="G19" s="338">
        <v>943608.4</v>
      </c>
      <c r="H19" s="224"/>
    </row>
    <row r="20" spans="1:8" s="98" customFormat="1" ht="15" customHeight="1">
      <c r="A20" s="226" t="s">
        <v>751</v>
      </c>
      <c r="B20" s="338">
        <v>4865.2</v>
      </c>
      <c r="C20" s="338">
        <v>4469.62</v>
      </c>
      <c r="D20" s="338">
        <v>4489.2</v>
      </c>
      <c r="E20" s="338">
        <v>274426.86241209198</v>
      </c>
      <c r="F20" s="338">
        <v>306609.728924172</v>
      </c>
      <c r="G20" s="338">
        <v>282363.59999999998</v>
      </c>
      <c r="H20" s="224"/>
    </row>
    <row r="21" spans="1:8" s="98" customFormat="1" ht="15" customHeight="1">
      <c r="A21" s="226" t="s">
        <v>752</v>
      </c>
      <c r="B21" s="338">
        <v>0</v>
      </c>
      <c r="C21" s="338">
        <v>0</v>
      </c>
      <c r="D21" s="338">
        <v>0</v>
      </c>
      <c r="E21" s="338">
        <v>168615.497429196</v>
      </c>
      <c r="F21" s="338">
        <v>129766.189805514</v>
      </c>
      <c r="G21" s="338">
        <v>171200.4</v>
      </c>
      <c r="H21" s="224"/>
    </row>
    <row r="22" spans="1:8" s="98" customFormat="1" ht="15" customHeight="1">
      <c r="A22" s="226" t="s">
        <v>753</v>
      </c>
      <c r="B22" s="338">
        <v>2532.1</v>
      </c>
      <c r="C22" s="338">
        <v>204.9</v>
      </c>
      <c r="D22" s="338">
        <v>265.5</v>
      </c>
      <c r="E22" s="338">
        <v>142882.18171784701</v>
      </c>
      <c r="F22" s="338">
        <v>154290.78023759701</v>
      </c>
      <c r="G22" s="338">
        <v>155444</v>
      </c>
      <c r="H22" s="224"/>
    </row>
    <row r="23" spans="1:8" s="98" customFormat="1" ht="15" customHeight="1">
      <c r="A23" s="226" t="s">
        <v>754</v>
      </c>
      <c r="B23" s="338">
        <v>6</v>
      </c>
      <c r="C23" s="338">
        <v>0</v>
      </c>
      <c r="D23" s="338">
        <v>0</v>
      </c>
      <c r="E23" s="338">
        <v>41480.760929999997</v>
      </c>
      <c r="F23" s="338">
        <v>46431.390270000004</v>
      </c>
      <c r="G23" s="338">
        <v>47532.6</v>
      </c>
      <c r="H23" s="224"/>
    </row>
    <row r="24" spans="1:8" s="98" customFormat="1" ht="15" customHeight="1">
      <c r="A24" s="226" t="s">
        <v>755</v>
      </c>
      <c r="B24" s="338">
        <v>16603.5</v>
      </c>
      <c r="C24" s="338">
        <v>18939.32</v>
      </c>
      <c r="D24" s="338">
        <v>20633.3</v>
      </c>
      <c r="E24" s="338">
        <v>970296.76858235302</v>
      </c>
      <c r="F24" s="338">
        <v>999423.179424837</v>
      </c>
      <c r="G24" s="338">
        <v>1041934.2</v>
      </c>
      <c r="H24" s="224"/>
    </row>
    <row r="25" spans="1:8" s="98" customFormat="1" ht="15" customHeight="1">
      <c r="A25" s="344" t="s">
        <v>756</v>
      </c>
      <c r="B25" s="337">
        <v>0</v>
      </c>
      <c r="C25" s="337">
        <v>0</v>
      </c>
      <c r="D25" s="337">
        <v>0</v>
      </c>
      <c r="E25" s="337">
        <v>36.200000000000003</v>
      </c>
      <c r="F25" s="337">
        <v>125</v>
      </c>
      <c r="G25" s="337">
        <v>125</v>
      </c>
      <c r="H25" s="224"/>
    </row>
    <row r="26" spans="1:8" s="98" customFormat="1" ht="15" customHeight="1">
      <c r="A26" s="344" t="s">
        <v>757</v>
      </c>
      <c r="B26" s="337">
        <v>7331.7</v>
      </c>
      <c r="C26" s="337">
        <v>6176.06</v>
      </c>
      <c r="D26" s="337">
        <v>4180.3</v>
      </c>
      <c r="E26" s="337">
        <v>1900052.0069899999</v>
      </c>
      <c r="F26" s="337">
        <v>2066100.27415</v>
      </c>
      <c r="G26" s="337">
        <v>2084890.2</v>
      </c>
      <c r="H26" s="224"/>
    </row>
    <row r="27" spans="1:8" s="98" customFormat="1" ht="15" customHeight="1">
      <c r="A27" s="75" t="s">
        <v>732</v>
      </c>
      <c r="B27" s="345"/>
      <c r="C27" s="345"/>
      <c r="D27" s="345"/>
      <c r="E27" s="345"/>
      <c r="F27" s="345"/>
      <c r="G27" s="345"/>
      <c r="H27" s="224"/>
    </row>
    <row r="28" spans="1:8" s="98" customFormat="1" ht="15" customHeight="1">
      <c r="A28" s="344" t="s">
        <v>139</v>
      </c>
      <c r="B28" s="337">
        <v>36142.199999999997</v>
      </c>
      <c r="C28" s="337">
        <v>26472.205000000002</v>
      </c>
      <c r="D28" s="337">
        <v>31998.2</v>
      </c>
      <c r="E28" s="337">
        <v>782277.54399999999</v>
      </c>
      <c r="F28" s="337">
        <v>1051804.3999999999</v>
      </c>
      <c r="G28" s="337">
        <v>1035059.3</v>
      </c>
      <c r="H28" s="224"/>
    </row>
    <row r="29" spans="1:8" s="98" customFormat="1" ht="15" customHeight="1">
      <c r="A29" s="344" t="s">
        <v>742</v>
      </c>
      <c r="B29" s="337">
        <v>0</v>
      </c>
      <c r="C29" s="337">
        <v>49.26</v>
      </c>
      <c r="D29" s="337">
        <v>0</v>
      </c>
      <c r="E29" s="337">
        <v>16303.35</v>
      </c>
      <c r="F29" s="337">
        <v>37812.300000000003</v>
      </c>
      <c r="G29" s="337">
        <v>31217.4</v>
      </c>
      <c r="H29" s="224"/>
    </row>
    <row r="30" spans="1:8" s="98" customFormat="1" ht="15" customHeight="1">
      <c r="A30" s="344" t="s">
        <v>745</v>
      </c>
      <c r="B30" s="337">
        <v>1447.3</v>
      </c>
      <c r="C30" s="337">
        <v>3106.4549999999999</v>
      </c>
      <c r="D30" s="337">
        <v>5870.7</v>
      </c>
      <c r="E30" s="337">
        <v>136077.492</v>
      </c>
      <c r="F30" s="337">
        <v>236562.4</v>
      </c>
      <c r="G30" s="337">
        <v>187740.3</v>
      </c>
      <c r="H30" s="224"/>
    </row>
    <row r="31" spans="1:8" s="98" customFormat="1" ht="15" customHeight="1">
      <c r="A31" s="226" t="s">
        <v>758</v>
      </c>
      <c r="B31" s="338">
        <v>0</v>
      </c>
      <c r="C31" s="338">
        <v>0</v>
      </c>
      <c r="D31" s="338">
        <v>0</v>
      </c>
      <c r="E31" s="338">
        <v>43586.428999999996</v>
      </c>
      <c r="F31" s="338">
        <v>78981.7</v>
      </c>
      <c r="G31" s="338">
        <v>84092.3</v>
      </c>
      <c r="H31" s="224"/>
    </row>
    <row r="32" spans="1:8" s="98" customFormat="1" ht="15" customHeight="1">
      <c r="A32" s="226" t="s">
        <v>759</v>
      </c>
      <c r="B32" s="338">
        <v>0</v>
      </c>
      <c r="C32" s="338">
        <v>0</v>
      </c>
      <c r="D32" s="338">
        <v>0</v>
      </c>
      <c r="E32" s="338">
        <v>0</v>
      </c>
      <c r="F32" s="338">
        <v>1866</v>
      </c>
      <c r="G32" s="338">
        <v>6529.1</v>
      </c>
      <c r="H32" s="224"/>
    </row>
    <row r="33" spans="1:8" s="98" customFormat="1" ht="15" customHeight="1">
      <c r="A33" s="226" t="s">
        <v>747</v>
      </c>
      <c r="B33" s="338">
        <v>1089.5</v>
      </c>
      <c r="C33" s="338">
        <v>1087.22</v>
      </c>
      <c r="D33" s="338">
        <v>3416.5</v>
      </c>
      <c r="E33" s="338">
        <v>53145.362999999998</v>
      </c>
      <c r="F33" s="338">
        <v>38345.300000000003</v>
      </c>
      <c r="G33" s="338">
        <v>49139</v>
      </c>
      <c r="H33" s="224"/>
    </row>
    <row r="34" spans="1:8" s="98" customFormat="1" ht="15" customHeight="1">
      <c r="A34" s="226" t="s">
        <v>748</v>
      </c>
      <c r="B34" s="338">
        <v>0</v>
      </c>
      <c r="C34" s="338">
        <v>0</v>
      </c>
      <c r="D34" s="338">
        <v>0</v>
      </c>
      <c r="E34" s="338">
        <v>0</v>
      </c>
      <c r="F34" s="338">
        <v>0</v>
      </c>
      <c r="G34" s="338">
        <v>877.4</v>
      </c>
      <c r="H34" s="224"/>
    </row>
    <row r="35" spans="1:8" s="98" customFormat="1" ht="15" customHeight="1">
      <c r="A35" s="226" t="s">
        <v>167</v>
      </c>
      <c r="B35" s="338">
        <v>0</v>
      </c>
      <c r="C35" s="338">
        <v>0</v>
      </c>
      <c r="D35" s="338">
        <v>0</v>
      </c>
      <c r="E35" s="338">
        <v>0</v>
      </c>
      <c r="F35" s="338">
        <v>6.6</v>
      </c>
      <c r="G35" s="338">
        <v>24.1</v>
      </c>
      <c r="H35" s="224"/>
    </row>
    <row r="36" spans="1:8" s="98" customFormat="1" ht="15" customHeight="1">
      <c r="A36" s="226" t="s">
        <v>751</v>
      </c>
      <c r="B36" s="338">
        <v>0</v>
      </c>
      <c r="C36" s="338">
        <v>0</v>
      </c>
      <c r="D36" s="338">
        <v>0</v>
      </c>
      <c r="E36" s="338">
        <v>765.2</v>
      </c>
      <c r="F36" s="338">
        <v>3194.7</v>
      </c>
      <c r="G36" s="338">
        <v>4267.3999999999996</v>
      </c>
      <c r="H36" s="224"/>
    </row>
    <row r="37" spans="1:8" s="98" customFormat="1" ht="15" customHeight="1">
      <c r="A37" s="226" t="s">
        <v>752</v>
      </c>
      <c r="B37" s="338">
        <v>357.8</v>
      </c>
      <c r="C37" s="338">
        <v>2019.2349999999999</v>
      </c>
      <c r="D37" s="338">
        <v>1619</v>
      </c>
      <c r="E37" s="338">
        <v>22006.3</v>
      </c>
      <c r="F37" s="338">
        <v>98854.3</v>
      </c>
      <c r="G37" s="338">
        <v>21453.3</v>
      </c>
      <c r="H37" s="224"/>
    </row>
    <row r="38" spans="1:8" s="98" customFormat="1" ht="15" customHeight="1">
      <c r="A38" s="226" t="s">
        <v>753</v>
      </c>
      <c r="B38" s="338">
        <v>0</v>
      </c>
      <c r="C38" s="338">
        <v>0</v>
      </c>
      <c r="D38" s="338">
        <v>835.3</v>
      </c>
      <c r="E38" s="338">
        <v>0</v>
      </c>
      <c r="F38" s="338">
        <v>0</v>
      </c>
      <c r="G38" s="338">
        <v>1530.2</v>
      </c>
      <c r="H38" s="224"/>
    </row>
    <row r="39" spans="1:8" s="98" customFormat="1" ht="15" customHeight="1">
      <c r="A39" s="226" t="s">
        <v>754</v>
      </c>
      <c r="B39" s="338">
        <v>0</v>
      </c>
      <c r="C39" s="338">
        <v>0</v>
      </c>
      <c r="D39" s="338">
        <v>0</v>
      </c>
      <c r="E39" s="338">
        <v>0</v>
      </c>
      <c r="F39" s="338">
        <v>0</v>
      </c>
      <c r="G39" s="338">
        <v>800</v>
      </c>
      <c r="H39" s="224"/>
    </row>
    <row r="40" spans="1:8" ht="16.5" customHeight="1">
      <c r="A40" s="226" t="s">
        <v>760</v>
      </c>
      <c r="B40" s="338">
        <v>0</v>
      </c>
      <c r="C40" s="338">
        <v>0</v>
      </c>
      <c r="D40" s="338">
        <v>0</v>
      </c>
      <c r="E40" s="338">
        <v>16574.2</v>
      </c>
      <c r="F40" s="338">
        <v>15313.8</v>
      </c>
      <c r="G40" s="338">
        <v>19027.400000000001</v>
      </c>
      <c r="H40" s="224"/>
    </row>
    <row r="41" spans="1:8" ht="15" customHeight="1">
      <c r="A41" s="344" t="s">
        <v>756</v>
      </c>
      <c r="B41" s="337">
        <v>34694.9</v>
      </c>
      <c r="C41" s="337">
        <v>21651.39</v>
      </c>
      <c r="D41" s="337">
        <v>24338.400000000001</v>
      </c>
      <c r="E41" s="337">
        <v>629819.402</v>
      </c>
      <c r="F41" s="337">
        <v>775702.5</v>
      </c>
      <c r="G41" s="337">
        <v>814241</v>
      </c>
      <c r="H41" s="224"/>
    </row>
    <row r="42" spans="1:8" ht="17.25" customHeight="1">
      <c r="A42" s="344" t="s">
        <v>757</v>
      </c>
      <c r="B42" s="337">
        <v>0</v>
      </c>
      <c r="C42" s="337">
        <v>1665.1</v>
      </c>
      <c r="D42" s="337">
        <v>1789.1</v>
      </c>
      <c r="E42" s="337">
        <v>77.3</v>
      </c>
      <c r="F42" s="337">
        <v>1727.2</v>
      </c>
      <c r="G42" s="337">
        <v>1860.7</v>
      </c>
      <c r="H42" s="224"/>
    </row>
    <row r="43" spans="1:8" ht="17.25" customHeight="1">
      <c r="A43" s="58"/>
      <c r="B43" s="58"/>
      <c r="C43" s="58"/>
      <c r="D43" s="58"/>
      <c r="E43" s="58"/>
      <c r="F43" s="58"/>
      <c r="G43" s="58"/>
      <c r="H43" s="224"/>
    </row>
    <row r="44" spans="1:8" ht="15" customHeight="1">
      <c r="A44" s="346" t="s">
        <v>761</v>
      </c>
      <c r="B44" s="347"/>
      <c r="C44" s="347"/>
      <c r="D44" s="347"/>
      <c r="E44" s="347"/>
      <c r="F44" s="348"/>
      <c r="G44" s="348"/>
      <c r="H44" s="224"/>
    </row>
    <row r="45" spans="1:8" ht="15" customHeight="1">
      <c r="A45" s="390" t="s">
        <v>762</v>
      </c>
      <c r="B45" s="391"/>
      <c r="C45" s="391"/>
      <c r="D45" s="391"/>
      <c r="E45" s="391"/>
      <c r="F45" s="391"/>
      <c r="G45" s="391"/>
      <c r="H45" s="224"/>
    </row>
    <row r="46" spans="1:8" ht="39.950000000000003" customHeight="1">
      <c r="A46" s="390" t="s">
        <v>763</v>
      </c>
      <c r="B46" s="391"/>
      <c r="C46" s="391"/>
      <c r="D46" s="391"/>
      <c r="E46" s="391"/>
      <c r="F46" s="391"/>
      <c r="G46" s="391"/>
    </row>
    <row r="47" spans="1:8" ht="39.950000000000003" customHeight="1">
      <c r="A47" s="390" t="s">
        <v>764</v>
      </c>
      <c r="B47" s="391"/>
      <c r="C47" s="391"/>
      <c r="D47" s="391"/>
      <c r="E47" s="391"/>
      <c r="F47" s="391"/>
      <c r="G47" s="391"/>
    </row>
    <row r="48" spans="1:8" ht="39.950000000000003" customHeight="1">
      <c r="A48" s="385" t="s">
        <v>737</v>
      </c>
      <c r="B48" s="392"/>
      <c r="C48" s="392"/>
      <c r="D48" s="392"/>
      <c r="E48" s="392"/>
      <c r="F48" s="392"/>
      <c r="G48" s="392"/>
    </row>
    <row r="49" spans="1:1" ht="39.950000000000003" customHeight="1"/>
    <row r="50" spans="1:1">
      <c r="A50" s="129" t="s">
        <v>738</v>
      </c>
    </row>
  </sheetData>
  <mergeCells count="4">
    <mergeCell ref="A45:G45"/>
    <mergeCell ref="A46:G46"/>
    <mergeCell ref="A47:G47"/>
    <mergeCell ref="A48:G48"/>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&amp;L_x000D_&amp;"calibri"&amp;12&amp;B13.9.2. Evolución del gasto público en educación según tipo de Administración  y nivel de enseñanza.&amp;R&amp;"calibri"&amp;10&amp;P</oddHeader>
    <oddFooter>&amp;L&amp;"calibri"&amp;8&amp;I&amp;"-,Cursiva"&amp;8ANUARIO ESTADÍSTICO DE LA REGIÓN DE MURCIA 2019. TOMO I. DATOS REGIONALES&amp;R&amp;"calibri"&amp;8&amp;I13.9. GASTO PÚBLICO EN EDUCACIÓN</oddFooter>
  </headerFooter>
</worksheet>
</file>

<file path=xl/worksheets/sheet58.xml><?xml version="1.0" encoding="utf-8"?>
<worksheet xmlns="http://schemas.openxmlformats.org/spreadsheetml/2006/main" xmlns:r="http://schemas.openxmlformats.org/officeDocument/2006/relationships">
  <dimension ref="A1:Q43"/>
  <sheetViews>
    <sheetView topLeftCell="A28" zoomScaleNormal="100" workbookViewId="0">
      <pane xSplit="9" topLeftCell="J1" activePane="topRight" state="frozen"/>
      <selection activeCell="A4" sqref="A4:M28"/>
      <selection pane="topRight" activeCell="A4" sqref="A4:M28"/>
    </sheetView>
  </sheetViews>
  <sheetFormatPr baseColWidth="10" defaultRowHeight="15"/>
  <cols>
    <col min="1" max="1" width="46.28515625" customWidth="1"/>
    <col min="2" max="2" width="10.7109375" customWidth="1"/>
    <col min="3" max="3" width="10.85546875" customWidth="1"/>
    <col min="4" max="4" width="9.28515625" customWidth="1"/>
    <col min="5" max="5" width="10.140625" customWidth="1"/>
    <col min="6" max="6" width="9.85546875" customWidth="1"/>
    <col min="7" max="7" width="12.140625" customWidth="1"/>
    <col min="8" max="8" width="8.5703125" customWidth="1"/>
    <col min="9" max="9" width="11.7109375" customWidth="1"/>
    <col min="10" max="10" width="11" customWidth="1"/>
    <col min="11" max="11" width="10.42578125" customWidth="1"/>
    <col min="12" max="12" width="10.28515625" customWidth="1"/>
    <col min="13" max="13" width="10.140625" customWidth="1"/>
    <col min="14" max="14" width="9.7109375" customWidth="1"/>
    <col min="15" max="15" width="10.5703125" customWidth="1"/>
    <col min="16" max="16" width="8" customWidth="1"/>
    <col min="17" max="17" width="8.28515625" customWidth="1"/>
  </cols>
  <sheetData>
    <row r="1" spans="1:17">
      <c r="A1" s="10" t="s">
        <v>765</v>
      </c>
      <c r="J1" s="22" t="s">
        <v>134</v>
      </c>
    </row>
    <row r="2" spans="1:17">
      <c r="A2" s="10"/>
    </row>
    <row r="4" spans="1:17" ht="13.5" customHeight="1">
      <c r="A4" s="239" t="s">
        <v>567</v>
      </c>
      <c r="J4" s="24"/>
    </row>
    <row r="5" spans="1:17" ht="13.5" customHeight="1">
      <c r="A5" s="374" t="s">
        <v>288</v>
      </c>
      <c r="B5" s="349">
        <v>2017</v>
      </c>
      <c r="C5" s="350"/>
      <c r="D5" s="350"/>
      <c r="E5" s="350"/>
      <c r="F5" s="350"/>
      <c r="G5" s="350"/>
      <c r="H5" s="350"/>
      <c r="I5" s="350"/>
      <c r="J5" s="349">
        <v>2018</v>
      </c>
      <c r="K5" s="350"/>
      <c r="L5" s="350"/>
      <c r="M5" s="350"/>
      <c r="N5" s="350"/>
      <c r="O5" s="350"/>
      <c r="P5" s="350"/>
      <c r="Q5" s="350"/>
    </row>
    <row r="6" spans="1:17" s="148" customFormat="1" ht="42" customHeight="1">
      <c r="A6" s="393"/>
      <c r="B6" s="351" t="s">
        <v>139</v>
      </c>
      <c r="C6" s="351" t="s">
        <v>576</v>
      </c>
      <c r="D6" s="351" t="s">
        <v>766</v>
      </c>
      <c r="E6" s="351" t="s">
        <v>767</v>
      </c>
      <c r="F6" s="351" t="s">
        <v>768</v>
      </c>
      <c r="G6" s="351" t="s">
        <v>769</v>
      </c>
      <c r="H6" s="351" t="s">
        <v>770</v>
      </c>
      <c r="I6" s="351" t="s">
        <v>771</v>
      </c>
      <c r="J6" s="351" t="s">
        <v>139</v>
      </c>
      <c r="K6" s="351" t="s">
        <v>576</v>
      </c>
      <c r="L6" s="351" t="s">
        <v>766</v>
      </c>
      <c r="M6" s="351" t="s">
        <v>767</v>
      </c>
      <c r="N6" s="351" t="s">
        <v>768</v>
      </c>
      <c r="O6" s="351" t="s">
        <v>769</v>
      </c>
      <c r="P6" s="351" t="s">
        <v>770</v>
      </c>
      <c r="Q6" s="351" t="s">
        <v>771</v>
      </c>
    </row>
    <row r="7" spans="1:17" s="148" customFormat="1">
      <c r="A7" s="186" t="s">
        <v>731</v>
      </c>
      <c r="B7" s="296"/>
      <c r="C7" s="296"/>
      <c r="D7" s="296"/>
      <c r="E7" s="296"/>
      <c r="F7" s="296"/>
      <c r="G7" s="296"/>
      <c r="H7" s="296"/>
      <c r="I7" s="296"/>
      <c r="J7" s="352"/>
      <c r="K7" s="352"/>
      <c r="L7" s="352"/>
      <c r="M7" s="352"/>
      <c r="N7" s="352"/>
      <c r="O7" s="352"/>
      <c r="P7" s="352"/>
      <c r="Q7" s="352"/>
    </row>
    <row r="8" spans="1:17" s="148" customFormat="1">
      <c r="A8" s="141" t="s">
        <v>139</v>
      </c>
      <c r="B8" s="353">
        <v>1382604.77</v>
      </c>
      <c r="C8" s="353">
        <v>1015031.3</v>
      </c>
      <c r="D8" s="353">
        <v>77435.8</v>
      </c>
      <c r="E8" s="353">
        <v>441.51</v>
      </c>
      <c r="F8" s="353">
        <v>231237.16</v>
      </c>
      <c r="G8" s="353">
        <v>54661.38</v>
      </c>
      <c r="H8" s="353">
        <v>0</v>
      </c>
      <c r="I8" s="353">
        <v>3797.62</v>
      </c>
      <c r="J8" s="354">
        <v>1429973.1</v>
      </c>
      <c r="K8" s="353">
        <v>1040001.1</v>
      </c>
      <c r="L8" s="353">
        <v>77726.8</v>
      </c>
      <c r="M8" s="353">
        <v>485.3</v>
      </c>
      <c r="N8" s="353">
        <v>249501.2</v>
      </c>
      <c r="O8" s="353">
        <v>57697.5</v>
      </c>
      <c r="P8" s="353">
        <v>1732.7</v>
      </c>
      <c r="Q8" s="353">
        <v>2828.6</v>
      </c>
    </row>
    <row r="9" spans="1:17" s="148" customFormat="1">
      <c r="A9" s="141" t="s">
        <v>742</v>
      </c>
      <c r="B9" s="353">
        <v>277946.96999999997</v>
      </c>
      <c r="C9" s="353">
        <v>187937.04</v>
      </c>
      <c r="D9" s="353">
        <v>35747.089999999997</v>
      </c>
      <c r="E9" s="353">
        <v>399.21</v>
      </c>
      <c r="F9" s="353">
        <v>5722.4800000000096</v>
      </c>
      <c r="G9" s="353">
        <v>44611.7</v>
      </c>
      <c r="H9" s="353">
        <v>0</v>
      </c>
      <c r="I9" s="353">
        <v>3529.45</v>
      </c>
      <c r="J9" s="353">
        <v>285235.5</v>
      </c>
      <c r="K9" s="353">
        <v>192356.7</v>
      </c>
      <c r="L9" s="353">
        <v>36225.1</v>
      </c>
      <c r="M9" s="353">
        <v>349.2</v>
      </c>
      <c r="N9" s="353">
        <v>6110.5</v>
      </c>
      <c r="O9" s="353">
        <v>47594.2</v>
      </c>
      <c r="P9" s="353">
        <v>0</v>
      </c>
      <c r="Q9" s="353">
        <v>2599.6999999999998</v>
      </c>
    </row>
    <row r="10" spans="1:17" s="148" customFormat="1">
      <c r="A10" s="162" t="s">
        <v>743</v>
      </c>
      <c r="B10" s="355">
        <v>183996.92</v>
      </c>
      <c r="C10" s="355">
        <v>544.62</v>
      </c>
      <c r="D10" s="355">
        <v>22.43</v>
      </c>
      <c r="E10" s="355">
        <v>198.02</v>
      </c>
      <c r="F10" s="355">
        <v>178196.2</v>
      </c>
      <c r="G10" s="355">
        <v>0</v>
      </c>
      <c r="H10" s="355">
        <v>3273.52</v>
      </c>
      <c r="I10" s="355">
        <v>1762.13</v>
      </c>
      <c r="J10" s="355">
        <v>190481.2</v>
      </c>
      <c r="K10" s="355">
        <v>556.79999999999995</v>
      </c>
      <c r="L10" s="355">
        <v>3.5</v>
      </c>
      <c r="M10" s="355">
        <v>53.6</v>
      </c>
      <c r="N10" s="355">
        <v>183587.1</v>
      </c>
      <c r="O10" s="355">
        <v>0.3</v>
      </c>
      <c r="P10" s="355">
        <v>5381.7</v>
      </c>
      <c r="Q10" s="355">
        <v>898.4</v>
      </c>
    </row>
    <row r="11" spans="1:17" s="148" customFormat="1">
      <c r="A11" s="162" t="s">
        <v>744</v>
      </c>
      <c r="B11" s="355">
        <v>275096.17</v>
      </c>
      <c r="C11" s="355">
        <v>187392.42</v>
      </c>
      <c r="D11" s="355">
        <v>35724.660000000003</v>
      </c>
      <c r="E11" s="355">
        <v>201.19</v>
      </c>
      <c r="F11" s="355">
        <v>5398.88</v>
      </c>
      <c r="G11" s="355">
        <v>44611.7</v>
      </c>
      <c r="H11" s="355">
        <v>0</v>
      </c>
      <c r="I11" s="355">
        <v>1767.32</v>
      </c>
      <c r="J11" s="355">
        <v>283438</v>
      </c>
      <c r="K11" s="355">
        <v>191800</v>
      </c>
      <c r="L11" s="355">
        <v>36221.699999999997</v>
      </c>
      <c r="M11" s="355">
        <v>295.7</v>
      </c>
      <c r="N11" s="355">
        <v>5825.5</v>
      </c>
      <c r="O11" s="355">
        <v>47593.9</v>
      </c>
      <c r="P11" s="355">
        <v>0</v>
      </c>
      <c r="Q11" s="355">
        <v>1701.3</v>
      </c>
    </row>
    <row r="12" spans="1:17" s="148" customFormat="1">
      <c r="A12" s="141" t="s">
        <v>745</v>
      </c>
      <c r="B12" s="353">
        <v>1098481.74</v>
      </c>
      <c r="C12" s="353">
        <v>827094.26</v>
      </c>
      <c r="D12" s="353">
        <v>41688.71</v>
      </c>
      <c r="E12" s="353">
        <v>42.3</v>
      </c>
      <c r="F12" s="353">
        <v>219338.62</v>
      </c>
      <c r="G12" s="353">
        <v>10049.68</v>
      </c>
      <c r="H12" s="353">
        <v>0</v>
      </c>
      <c r="I12" s="353">
        <v>268.17</v>
      </c>
      <c r="J12" s="353">
        <v>1140557.3</v>
      </c>
      <c r="K12" s="353">
        <v>847644.4</v>
      </c>
      <c r="L12" s="353">
        <v>41501.599999999999</v>
      </c>
      <c r="M12" s="353">
        <v>136</v>
      </c>
      <c r="N12" s="353">
        <v>239210.4</v>
      </c>
      <c r="O12" s="353">
        <v>10103.299999999999</v>
      </c>
      <c r="P12" s="353">
        <v>1732.7</v>
      </c>
      <c r="Q12" s="353">
        <v>229</v>
      </c>
    </row>
    <row r="13" spans="1:17" s="148" customFormat="1">
      <c r="A13" s="162" t="s">
        <v>746</v>
      </c>
      <c r="B13" s="355">
        <v>510699.61</v>
      </c>
      <c r="C13" s="355">
        <v>378918.9</v>
      </c>
      <c r="D13" s="355">
        <v>4903.9399999999996</v>
      </c>
      <c r="E13" s="355">
        <v>0</v>
      </c>
      <c r="F13" s="355">
        <v>118635.53</v>
      </c>
      <c r="G13" s="355">
        <v>8241.24</v>
      </c>
      <c r="H13" s="355">
        <v>0</v>
      </c>
      <c r="I13" s="355">
        <v>0</v>
      </c>
      <c r="J13" s="355">
        <v>520750.9</v>
      </c>
      <c r="K13" s="355">
        <v>387744.9</v>
      </c>
      <c r="L13" s="355">
        <v>4916</v>
      </c>
      <c r="M13" s="355">
        <v>0</v>
      </c>
      <c r="N13" s="355">
        <v>126443.6</v>
      </c>
      <c r="O13" s="355">
        <v>5.3</v>
      </c>
      <c r="P13" s="355">
        <v>1641.2</v>
      </c>
      <c r="Q13" s="355">
        <v>0</v>
      </c>
    </row>
    <row r="14" spans="1:17" s="148" customFormat="1">
      <c r="A14" s="162" t="s">
        <v>747</v>
      </c>
      <c r="B14" s="355">
        <v>458699.46</v>
      </c>
      <c r="C14" s="355">
        <v>354289.88</v>
      </c>
      <c r="D14" s="355">
        <v>14156.12</v>
      </c>
      <c r="E14" s="355">
        <v>0</v>
      </c>
      <c r="F14" s="355">
        <v>88738.559999999998</v>
      </c>
      <c r="G14" s="355">
        <v>1514.9</v>
      </c>
      <c r="H14" s="355">
        <v>0</v>
      </c>
      <c r="I14" s="355">
        <v>0</v>
      </c>
      <c r="J14" s="355">
        <v>488563.4</v>
      </c>
      <c r="K14" s="355">
        <v>365086.6</v>
      </c>
      <c r="L14" s="355">
        <v>14154.6</v>
      </c>
      <c r="M14" s="355">
        <v>0</v>
      </c>
      <c r="N14" s="355">
        <v>99457.9</v>
      </c>
      <c r="O14" s="355">
        <v>9793.5</v>
      </c>
      <c r="P14" s="355">
        <v>70.8</v>
      </c>
      <c r="Q14" s="355">
        <v>0</v>
      </c>
    </row>
    <row r="15" spans="1:17" s="148" customFormat="1">
      <c r="A15" s="162" t="s">
        <v>748</v>
      </c>
      <c r="B15" s="355">
        <v>30517.98</v>
      </c>
      <c r="C15" s="355">
        <v>28464.58</v>
      </c>
      <c r="D15" s="355">
        <v>1327.48</v>
      </c>
      <c r="E15" s="355">
        <v>0</v>
      </c>
      <c r="F15" s="355">
        <v>533.69000000000005</v>
      </c>
      <c r="G15" s="355">
        <v>192.23</v>
      </c>
      <c r="H15" s="355">
        <v>0</v>
      </c>
      <c r="I15" s="355">
        <v>0</v>
      </c>
      <c r="J15" s="355">
        <v>31398.6</v>
      </c>
      <c r="K15" s="355">
        <v>29306.2</v>
      </c>
      <c r="L15" s="355">
        <v>1376.7</v>
      </c>
      <c r="M15" s="355">
        <v>0</v>
      </c>
      <c r="N15" s="355">
        <v>545.1</v>
      </c>
      <c r="O15" s="355">
        <v>170.5</v>
      </c>
      <c r="P15" s="355">
        <v>0</v>
      </c>
      <c r="Q15" s="355">
        <v>0</v>
      </c>
    </row>
    <row r="16" spans="1:17">
      <c r="A16" s="162" t="s">
        <v>167</v>
      </c>
      <c r="B16" s="355">
        <v>40752.53</v>
      </c>
      <c r="C16" s="355">
        <v>32796.43</v>
      </c>
      <c r="D16" s="355">
        <v>984.24</v>
      </c>
      <c r="E16" s="355">
        <v>0</v>
      </c>
      <c r="F16" s="355">
        <v>6971.86</v>
      </c>
      <c r="G16" s="355">
        <v>0</v>
      </c>
      <c r="H16" s="355">
        <v>0</v>
      </c>
      <c r="I16" s="355">
        <v>0</v>
      </c>
      <c r="J16" s="355">
        <v>43396.800000000003</v>
      </c>
      <c r="K16" s="355">
        <v>34260.400000000001</v>
      </c>
      <c r="L16" s="355">
        <v>935.1</v>
      </c>
      <c r="M16" s="355">
        <v>0</v>
      </c>
      <c r="N16" s="355">
        <v>8177.9</v>
      </c>
      <c r="O16" s="355">
        <v>2.7</v>
      </c>
      <c r="P16" s="355">
        <v>20.7</v>
      </c>
      <c r="Q16" s="355">
        <v>0</v>
      </c>
    </row>
    <row r="17" spans="1:17">
      <c r="A17" s="162" t="s">
        <v>181</v>
      </c>
      <c r="B17" s="355">
        <v>12064.87</v>
      </c>
      <c r="C17" s="355">
        <v>11671.52</v>
      </c>
      <c r="D17" s="355">
        <v>393.35</v>
      </c>
      <c r="E17" s="355">
        <v>0</v>
      </c>
      <c r="F17" s="355">
        <v>0</v>
      </c>
      <c r="G17" s="355">
        <v>0</v>
      </c>
      <c r="H17" s="355">
        <v>0</v>
      </c>
      <c r="I17" s="355">
        <v>0</v>
      </c>
      <c r="J17" s="355">
        <v>10646.3</v>
      </c>
      <c r="K17" s="355">
        <v>10114.200000000001</v>
      </c>
      <c r="L17" s="355">
        <v>532.20000000000005</v>
      </c>
      <c r="M17" s="355">
        <v>0</v>
      </c>
      <c r="N17" s="355">
        <v>0</v>
      </c>
      <c r="O17" s="355">
        <v>0</v>
      </c>
      <c r="P17" s="355">
        <v>0</v>
      </c>
      <c r="Q17" s="355">
        <v>0</v>
      </c>
    </row>
    <row r="18" spans="1:17">
      <c r="A18" s="162" t="s">
        <v>750</v>
      </c>
      <c r="B18" s="355">
        <v>22133.45</v>
      </c>
      <c r="C18" s="355">
        <v>0</v>
      </c>
      <c r="D18" s="355">
        <v>18143.75</v>
      </c>
      <c r="E18" s="355">
        <v>0</v>
      </c>
      <c r="F18" s="355">
        <v>3989.7</v>
      </c>
      <c r="G18" s="355">
        <v>0</v>
      </c>
      <c r="H18" s="355">
        <v>0</v>
      </c>
      <c r="I18" s="355">
        <v>0</v>
      </c>
      <c r="J18" s="355">
        <v>20413.2</v>
      </c>
      <c r="K18" s="355">
        <v>0</v>
      </c>
      <c r="L18" s="355">
        <v>16407.599999999999</v>
      </c>
      <c r="M18" s="355">
        <v>0</v>
      </c>
      <c r="N18" s="355">
        <v>3884.7</v>
      </c>
      <c r="O18" s="355">
        <v>121</v>
      </c>
      <c r="P18" s="355">
        <v>0</v>
      </c>
      <c r="Q18" s="355">
        <v>0</v>
      </c>
    </row>
    <row r="19" spans="1:17">
      <c r="A19" s="226" t="s">
        <v>772</v>
      </c>
      <c r="B19" s="355">
        <v>4980.32</v>
      </c>
      <c r="C19" s="355">
        <v>0</v>
      </c>
      <c r="D19" s="355">
        <v>1190.0999999999999</v>
      </c>
      <c r="E19" s="355">
        <v>0</v>
      </c>
      <c r="F19" s="355">
        <v>3790.22</v>
      </c>
      <c r="G19" s="355">
        <v>0</v>
      </c>
      <c r="H19" s="355">
        <v>0</v>
      </c>
      <c r="I19" s="355">
        <v>0</v>
      </c>
      <c r="J19" s="355">
        <v>5031.3</v>
      </c>
      <c r="K19" s="355">
        <v>0</v>
      </c>
      <c r="L19" s="355">
        <v>1203</v>
      </c>
      <c r="M19" s="355">
        <v>0</v>
      </c>
      <c r="N19" s="355">
        <v>3707.3</v>
      </c>
      <c r="O19" s="355">
        <v>121</v>
      </c>
      <c r="P19" s="355">
        <v>0</v>
      </c>
      <c r="Q19" s="355">
        <v>0</v>
      </c>
    </row>
    <row r="20" spans="1:17">
      <c r="A20" s="226" t="s">
        <v>618</v>
      </c>
      <c r="B20" s="355">
        <v>17153.13</v>
      </c>
      <c r="C20" s="355">
        <v>0</v>
      </c>
      <c r="D20" s="355">
        <v>16953.650000000001</v>
      </c>
      <c r="E20" s="355">
        <v>0</v>
      </c>
      <c r="F20" s="355">
        <v>199.48</v>
      </c>
      <c r="G20" s="355">
        <v>0</v>
      </c>
      <c r="H20" s="355">
        <v>0</v>
      </c>
      <c r="I20" s="355">
        <v>0</v>
      </c>
      <c r="J20" s="355">
        <v>15333.9</v>
      </c>
      <c r="K20" s="355">
        <v>0</v>
      </c>
      <c r="L20" s="355">
        <v>15156.6</v>
      </c>
      <c r="M20" s="355">
        <v>0</v>
      </c>
      <c r="N20" s="355">
        <v>177.4</v>
      </c>
      <c r="O20" s="355">
        <v>0</v>
      </c>
      <c r="P20" s="355">
        <v>0</v>
      </c>
      <c r="Q20" s="355">
        <v>0</v>
      </c>
    </row>
    <row r="21" spans="1:17">
      <c r="A21" s="226" t="s">
        <v>773</v>
      </c>
      <c r="B21" s="355">
        <v>0</v>
      </c>
      <c r="C21" s="355">
        <v>0</v>
      </c>
      <c r="D21" s="355">
        <v>0</v>
      </c>
      <c r="E21" s="355">
        <v>0</v>
      </c>
      <c r="F21" s="355">
        <v>0</v>
      </c>
      <c r="G21" s="355">
        <v>0</v>
      </c>
      <c r="H21" s="355">
        <v>0</v>
      </c>
      <c r="I21" s="355">
        <v>0</v>
      </c>
      <c r="J21" s="355">
        <v>48</v>
      </c>
      <c r="K21" s="355">
        <v>0</v>
      </c>
      <c r="L21" s="355">
        <v>48</v>
      </c>
      <c r="M21" s="355">
        <v>0</v>
      </c>
      <c r="N21" s="355">
        <v>0</v>
      </c>
      <c r="O21" s="355">
        <v>0</v>
      </c>
      <c r="P21" s="355">
        <v>0</v>
      </c>
      <c r="Q21" s="355">
        <v>0</v>
      </c>
    </row>
    <row r="22" spans="1:17">
      <c r="A22" s="162" t="s">
        <v>751</v>
      </c>
      <c r="B22" s="355">
        <v>4469.62</v>
      </c>
      <c r="C22" s="355">
        <v>3886.77</v>
      </c>
      <c r="D22" s="355">
        <v>314.85000000000002</v>
      </c>
      <c r="E22" s="355">
        <v>0</v>
      </c>
      <c r="F22" s="355">
        <v>268</v>
      </c>
      <c r="G22" s="355">
        <v>0</v>
      </c>
      <c r="H22" s="355">
        <v>0</v>
      </c>
      <c r="I22" s="355">
        <v>0</v>
      </c>
      <c r="J22" s="355">
        <v>4489.2</v>
      </c>
      <c r="K22" s="355">
        <v>3817.9</v>
      </c>
      <c r="L22" s="355">
        <v>403.2</v>
      </c>
      <c r="M22" s="355">
        <v>0</v>
      </c>
      <c r="N22" s="355">
        <v>268</v>
      </c>
      <c r="O22" s="355">
        <v>0</v>
      </c>
      <c r="P22" s="355">
        <v>0</v>
      </c>
      <c r="Q22" s="355">
        <v>0</v>
      </c>
    </row>
    <row r="23" spans="1:17">
      <c r="A23" s="162" t="s">
        <v>753</v>
      </c>
      <c r="B23" s="355">
        <v>204.9</v>
      </c>
      <c r="C23" s="355">
        <v>0</v>
      </c>
      <c r="D23" s="355">
        <v>26.45</v>
      </c>
      <c r="E23" s="355">
        <v>0</v>
      </c>
      <c r="F23" s="355">
        <v>178.45</v>
      </c>
      <c r="G23" s="355">
        <v>0</v>
      </c>
      <c r="H23" s="355">
        <v>0</v>
      </c>
      <c r="I23" s="355">
        <v>0</v>
      </c>
      <c r="J23" s="355">
        <v>265.5</v>
      </c>
      <c r="K23" s="355">
        <v>0</v>
      </c>
      <c r="L23" s="355">
        <v>91</v>
      </c>
      <c r="M23" s="355">
        <v>0</v>
      </c>
      <c r="N23" s="355">
        <v>174.5</v>
      </c>
      <c r="O23" s="355">
        <v>0</v>
      </c>
      <c r="P23" s="355">
        <v>0</v>
      </c>
      <c r="Q23" s="355">
        <v>0</v>
      </c>
    </row>
    <row r="24" spans="1:17">
      <c r="A24" s="162" t="s">
        <v>754</v>
      </c>
      <c r="B24" s="355">
        <v>0</v>
      </c>
      <c r="C24" s="355">
        <v>0</v>
      </c>
      <c r="D24" s="355">
        <v>0</v>
      </c>
      <c r="E24" s="355">
        <v>0</v>
      </c>
      <c r="F24" s="355">
        <v>0</v>
      </c>
      <c r="G24" s="355">
        <v>0</v>
      </c>
      <c r="H24" s="355">
        <v>0</v>
      </c>
      <c r="I24" s="355">
        <v>0</v>
      </c>
      <c r="J24" s="355">
        <v>0</v>
      </c>
      <c r="K24" s="355">
        <v>0</v>
      </c>
      <c r="L24" s="355">
        <v>0</v>
      </c>
      <c r="M24" s="355">
        <v>0</v>
      </c>
      <c r="N24" s="355">
        <v>0</v>
      </c>
      <c r="O24" s="355">
        <v>0</v>
      </c>
      <c r="P24" s="355">
        <v>0</v>
      </c>
      <c r="Q24" s="355">
        <v>0</v>
      </c>
    </row>
    <row r="25" spans="1:17" s="24" customFormat="1">
      <c r="A25" s="162" t="s">
        <v>755</v>
      </c>
      <c r="B25" s="355">
        <v>18939.32</v>
      </c>
      <c r="C25" s="355">
        <v>17066.18</v>
      </c>
      <c r="D25" s="355">
        <v>1438.53</v>
      </c>
      <c r="E25" s="355">
        <v>42.3</v>
      </c>
      <c r="F25" s="355">
        <v>22.83</v>
      </c>
      <c r="G25" s="355">
        <v>101.31</v>
      </c>
      <c r="H25" s="355">
        <v>0</v>
      </c>
      <c r="I25" s="355">
        <v>268.17</v>
      </c>
      <c r="J25" s="355">
        <v>20633.3</v>
      </c>
      <c r="K25" s="355">
        <v>17314.2</v>
      </c>
      <c r="L25" s="355">
        <v>2685.2</v>
      </c>
      <c r="M25" s="355">
        <v>136</v>
      </c>
      <c r="N25" s="355">
        <v>258.7</v>
      </c>
      <c r="O25" s="355">
        <v>10.3</v>
      </c>
      <c r="P25" s="355">
        <v>0</v>
      </c>
      <c r="Q25" s="355">
        <v>229</v>
      </c>
    </row>
    <row r="26" spans="1:17" s="24" customFormat="1">
      <c r="A26" s="141" t="s">
        <v>756</v>
      </c>
      <c r="B26" s="353">
        <v>0</v>
      </c>
      <c r="C26" s="353">
        <v>0</v>
      </c>
      <c r="D26" s="353">
        <v>0</v>
      </c>
      <c r="E26" s="353">
        <v>0</v>
      </c>
      <c r="F26" s="353">
        <v>0</v>
      </c>
      <c r="G26" s="353">
        <v>0</v>
      </c>
      <c r="H26" s="353">
        <v>0</v>
      </c>
      <c r="I26" s="353">
        <v>0</v>
      </c>
      <c r="J26" s="353">
        <v>0</v>
      </c>
      <c r="K26" s="353">
        <v>0</v>
      </c>
      <c r="L26" s="353">
        <v>0</v>
      </c>
      <c r="M26" s="353">
        <v>0</v>
      </c>
      <c r="N26" s="353">
        <v>0</v>
      </c>
      <c r="O26" s="353">
        <v>0</v>
      </c>
      <c r="P26" s="353">
        <v>0</v>
      </c>
      <c r="Q26" s="353">
        <v>0</v>
      </c>
    </row>
    <row r="27" spans="1:17">
      <c r="A27" s="141" t="s">
        <v>757</v>
      </c>
      <c r="B27" s="353">
        <v>6176.06</v>
      </c>
      <c r="C27" s="353">
        <v>0</v>
      </c>
      <c r="D27" s="353">
        <v>0</v>
      </c>
      <c r="E27" s="353">
        <v>0</v>
      </c>
      <c r="F27" s="353">
        <v>6176.06</v>
      </c>
      <c r="G27" s="353">
        <v>0</v>
      </c>
      <c r="H27" s="353">
        <v>0</v>
      </c>
      <c r="I27" s="353">
        <v>0</v>
      </c>
      <c r="J27" s="353">
        <v>4180.3</v>
      </c>
      <c r="K27" s="353">
        <v>0</v>
      </c>
      <c r="L27" s="353">
        <v>0</v>
      </c>
      <c r="M27" s="353">
        <v>0</v>
      </c>
      <c r="N27" s="353">
        <v>4180.3</v>
      </c>
      <c r="O27" s="353">
        <v>0</v>
      </c>
      <c r="P27" s="353">
        <v>0</v>
      </c>
      <c r="Q27" s="353">
        <v>0</v>
      </c>
    </row>
    <row r="28" spans="1:17" ht="13.5" customHeight="1">
      <c r="A28" s="75" t="s">
        <v>732</v>
      </c>
      <c r="B28" s="356"/>
      <c r="C28" s="356"/>
      <c r="D28" s="356"/>
      <c r="E28" s="356"/>
      <c r="F28" s="356"/>
      <c r="G28" s="356"/>
      <c r="H28" s="356"/>
      <c r="I28" s="356"/>
      <c r="J28" s="357"/>
      <c r="K28" s="357"/>
      <c r="L28" s="357"/>
      <c r="M28" s="357"/>
      <c r="N28" s="357"/>
      <c r="O28" s="357"/>
      <c r="P28" s="357"/>
      <c r="Q28" s="357"/>
    </row>
    <row r="29" spans="1:17" ht="13.5" customHeight="1">
      <c r="A29" s="141" t="s">
        <v>139</v>
      </c>
      <c r="B29" s="353">
        <v>26472.205000000002</v>
      </c>
      <c r="C29" s="353">
        <v>2920.06</v>
      </c>
      <c r="D29" s="353">
        <v>1394.19</v>
      </c>
      <c r="E29" s="353">
        <v>0</v>
      </c>
      <c r="F29" s="353">
        <v>22157.955000000002</v>
      </c>
      <c r="G29" s="353">
        <v>0</v>
      </c>
      <c r="H29" s="353">
        <v>0</v>
      </c>
      <c r="I29" s="353">
        <v>0</v>
      </c>
      <c r="J29" s="353">
        <v>31998.2</v>
      </c>
      <c r="K29" s="353">
        <v>3383</v>
      </c>
      <c r="L29" s="353">
        <v>1244.3</v>
      </c>
      <c r="M29" s="353">
        <v>0</v>
      </c>
      <c r="N29" s="353">
        <v>27024.2</v>
      </c>
      <c r="O29" s="353">
        <v>346.7</v>
      </c>
      <c r="P29" s="353">
        <v>0</v>
      </c>
      <c r="Q29" s="353">
        <v>0</v>
      </c>
    </row>
    <row r="30" spans="1:17" ht="13.5" customHeight="1">
      <c r="A30" s="141" t="s">
        <v>742</v>
      </c>
      <c r="B30" s="353">
        <v>49.26</v>
      </c>
      <c r="C30" s="353">
        <v>0</v>
      </c>
      <c r="D30" s="353">
        <v>0</v>
      </c>
      <c r="E30" s="353">
        <v>0</v>
      </c>
      <c r="F30" s="353">
        <v>49.26</v>
      </c>
      <c r="G30" s="353">
        <v>0</v>
      </c>
      <c r="H30" s="353">
        <v>0</v>
      </c>
      <c r="I30" s="353">
        <v>0</v>
      </c>
      <c r="J30" s="353">
        <v>0</v>
      </c>
      <c r="K30" s="353">
        <v>0</v>
      </c>
      <c r="L30" s="353">
        <v>0</v>
      </c>
      <c r="M30" s="353">
        <v>0</v>
      </c>
      <c r="N30" s="353">
        <v>0</v>
      </c>
      <c r="O30" s="353">
        <v>0</v>
      </c>
      <c r="P30" s="353">
        <v>0</v>
      </c>
      <c r="Q30" s="353">
        <v>0</v>
      </c>
    </row>
    <row r="31" spans="1:17" ht="13.5" customHeight="1">
      <c r="A31" s="141" t="s">
        <v>745</v>
      </c>
      <c r="B31" s="353">
        <v>3106.4549999999999</v>
      </c>
      <c r="C31" s="353">
        <v>1423.96</v>
      </c>
      <c r="D31" s="353">
        <v>558.36</v>
      </c>
      <c r="E31" s="353">
        <v>0</v>
      </c>
      <c r="F31" s="353">
        <v>1124.135</v>
      </c>
      <c r="G31" s="353">
        <v>0</v>
      </c>
      <c r="H31" s="353">
        <v>0</v>
      </c>
      <c r="I31" s="353">
        <v>0</v>
      </c>
      <c r="J31" s="353">
        <v>5870.7</v>
      </c>
      <c r="K31" s="353">
        <v>3007.3</v>
      </c>
      <c r="L31" s="353">
        <v>797.8</v>
      </c>
      <c r="M31" s="353">
        <v>0</v>
      </c>
      <c r="N31" s="353">
        <v>1719</v>
      </c>
      <c r="O31" s="353">
        <v>346.7</v>
      </c>
      <c r="P31" s="353">
        <v>0</v>
      </c>
      <c r="Q31" s="353">
        <v>0</v>
      </c>
    </row>
    <row r="32" spans="1:17" ht="13.5" customHeight="1">
      <c r="A32" s="162" t="s">
        <v>747</v>
      </c>
      <c r="B32" s="355">
        <v>1087.22</v>
      </c>
      <c r="C32" s="355">
        <v>758.34</v>
      </c>
      <c r="D32" s="355">
        <v>328.88</v>
      </c>
      <c r="E32" s="355">
        <v>0</v>
      </c>
      <c r="F32" s="355">
        <v>0</v>
      </c>
      <c r="G32" s="355">
        <v>0</v>
      </c>
      <c r="H32" s="355">
        <v>0</v>
      </c>
      <c r="I32" s="355">
        <v>0</v>
      </c>
      <c r="J32" s="355">
        <v>3416.5</v>
      </c>
      <c r="K32" s="355">
        <v>2979</v>
      </c>
      <c r="L32" s="355">
        <v>437.4</v>
      </c>
      <c r="M32" s="355">
        <v>0</v>
      </c>
      <c r="N32" s="355">
        <v>0</v>
      </c>
      <c r="O32" s="355">
        <v>0</v>
      </c>
      <c r="P32" s="355">
        <v>0</v>
      </c>
      <c r="Q32" s="355">
        <v>0</v>
      </c>
    </row>
    <row r="33" spans="1:17">
      <c r="A33" s="162" t="s">
        <v>752</v>
      </c>
      <c r="B33" s="355">
        <v>2019.2349999999999</v>
      </c>
      <c r="C33" s="355">
        <v>665.62</v>
      </c>
      <c r="D33" s="355">
        <v>229.48</v>
      </c>
      <c r="E33" s="355">
        <v>0</v>
      </c>
      <c r="F33" s="355">
        <v>1124.135</v>
      </c>
      <c r="G33" s="355">
        <v>0</v>
      </c>
      <c r="H33" s="355">
        <v>0</v>
      </c>
      <c r="I33" s="355">
        <v>0</v>
      </c>
      <c r="J33" s="355">
        <v>1619</v>
      </c>
      <c r="K33" s="355">
        <v>28.2</v>
      </c>
      <c r="L33" s="355">
        <v>99</v>
      </c>
      <c r="M33" s="355">
        <v>0</v>
      </c>
      <c r="N33" s="355">
        <v>1145.0999999999999</v>
      </c>
      <c r="O33" s="355">
        <v>346.7</v>
      </c>
      <c r="P33" s="355">
        <v>0</v>
      </c>
      <c r="Q33" s="355">
        <v>0</v>
      </c>
    </row>
    <row r="34" spans="1:17">
      <c r="A34" s="162" t="s">
        <v>753</v>
      </c>
      <c r="B34" s="355">
        <v>0</v>
      </c>
      <c r="C34" s="355">
        <v>0</v>
      </c>
      <c r="D34" s="355">
        <v>0</v>
      </c>
      <c r="E34" s="355">
        <v>0</v>
      </c>
      <c r="F34" s="355">
        <v>0</v>
      </c>
      <c r="G34" s="355">
        <v>0</v>
      </c>
      <c r="H34" s="355">
        <v>0</v>
      </c>
      <c r="I34" s="355">
        <v>0</v>
      </c>
      <c r="J34" s="355">
        <v>835.3</v>
      </c>
      <c r="K34" s="355">
        <v>0</v>
      </c>
      <c r="L34" s="355">
        <v>261.5</v>
      </c>
      <c r="M34" s="355">
        <v>0</v>
      </c>
      <c r="N34" s="355">
        <v>573.79999999999995</v>
      </c>
      <c r="O34" s="355">
        <v>0</v>
      </c>
      <c r="P34" s="355">
        <v>0</v>
      </c>
      <c r="Q34" s="355">
        <v>0</v>
      </c>
    </row>
    <row r="35" spans="1:17">
      <c r="A35" s="141" t="s">
        <v>756</v>
      </c>
      <c r="B35" s="353">
        <v>21651.39</v>
      </c>
      <c r="C35" s="353">
        <v>1496.1</v>
      </c>
      <c r="D35" s="353">
        <v>835.83</v>
      </c>
      <c r="E35" s="353">
        <v>0</v>
      </c>
      <c r="F35" s="353">
        <v>19319.46</v>
      </c>
      <c r="G35" s="353">
        <v>0</v>
      </c>
      <c r="H35" s="353">
        <v>0</v>
      </c>
      <c r="I35" s="353">
        <v>0</v>
      </c>
      <c r="J35" s="353">
        <v>24338.400000000001</v>
      </c>
      <c r="K35" s="353">
        <v>356.2</v>
      </c>
      <c r="L35" s="353">
        <v>446.5</v>
      </c>
      <c r="M35" s="353">
        <v>0</v>
      </c>
      <c r="N35" s="353">
        <v>23535.8</v>
      </c>
      <c r="O35" s="353">
        <v>0</v>
      </c>
      <c r="P35" s="353">
        <v>0</v>
      </c>
      <c r="Q35" s="353">
        <v>0</v>
      </c>
    </row>
    <row r="36" spans="1:17">
      <c r="A36" s="141" t="s">
        <v>757</v>
      </c>
      <c r="B36" s="353">
        <v>1665.1</v>
      </c>
      <c r="C36" s="353">
        <v>0</v>
      </c>
      <c r="D36" s="353">
        <v>0</v>
      </c>
      <c r="E36" s="353">
        <v>0</v>
      </c>
      <c r="F36" s="353">
        <v>1665.1</v>
      </c>
      <c r="G36" s="353">
        <v>0</v>
      </c>
      <c r="H36" s="353">
        <v>0</v>
      </c>
      <c r="I36" s="353">
        <v>0</v>
      </c>
      <c r="J36" s="353">
        <v>1789.1</v>
      </c>
      <c r="K36" s="353">
        <v>19.600000000000001</v>
      </c>
      <c r="L36" s="353">
        <v>0</v>
      </c>
      <c r="M36" s="353">
        <v>0</v>
      </c>
      <c r="N36" s="353">
        <v>1769.5</v>
      </c>
      <c r="O36" s="353">
        <v>0</v>
      </c>
      <c r="P36" s="353">
        <v>0</v>
      </c>
      <c r="Q36" s="353">
        <v>0</v>
      </c>
    </row>
    <row r="37" spans="1:17" ht="15" customHeight="1">
      <c r="A37" s="58"/>
      <c r="B37" s="58"/>
      <c r="C37" s="58"/>
      <c r="D37" s="58"/>
      <c r="E37" s="58"/>
      <c r="F37" s="58"/>
      <c r="G37" s="58"/>
      <c r="H37" s="58"/>
      <c r="I37" s="58"/>
      <c r="J37" s="58"/>
      <c r="K37" s="58"/>
      <c r="L37" s="58"/>
      <c r="M37" s="58"/>
      <c r="N37" s="58"/>
      <c r="O37" s="58"/>
      <c r="P37" s="58"/>
      <c r="Q37" s="58"/>
    </row>
    <row r="38" spans="1:17" s="43" customFormat="1" ht="79.5" customHeight="1">
      <c r="A38" s="358" t="s">
        <v>774</v>
      </c>
      <c r="B38" s="330"/>
      <c r="C38" s="330"/>
      <c r="D38" s="330"/>
      <c r="E38" s="330"/>
      <c r="F38" s="330"/>
      <c r="G38" s="330"/>
      <c r="H38" s="330"/>
      <c r="I38" s="330"/>
    </row>
    <row r="39" spans="1:17" ht="15" customHeight="1"/>
    <row r="40" spans="1:17" s="45" customFormat="1" ht="25.5">
      <c r="A40" s="359" t="s">
        <v>738</v>
      </c>
    </row>
    <row r="42" spans="1:17">
      <c r="A42" s="390"/>
      <c r="B42" s="391"/>
      <c r="C42" s="391"/>
      <c r="D42" s="391"/>
      <c r="E42" s="391"/>
      <c r="F42" s="391"/>
      <c r="G42" s="391"/>
    </row>
    <row r="43" spans="1:17">
      <c r="A43" s="390"/>
      <c r="B43" s="391"/>
      <c r="C43" s="391"/>
      <c r="D43" s="391"/>
      <c r="E43" s="391"/>
      <c r="F43" s="391"/>
      <c r="G43" s="391"/>
    </row>
  </sheetData>
  <mergeCells count="3">
    <mergeCell ref="A5:A6"/>
    <mergeCell ref="A42:G42"/>
    <mergeCell ref="A43:G43"/>
  </mergeCells>
  <hyperlinks>
    <hyperlink ref="J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&amp;L_x000D_&amp;"calibri"&amp;12&amp;B13.9.3. Gasto público en educación según tipo de  Administración, nivel de enseñanza y capítulos de gasto.&amp;R&amp;"calibri"&amp;10&amp;P</oddHeader>
    <oddFooter>&amp;L&amp;"calibri"&amp;8&amp;I&amp;"-,Cursiva"&amp;8ANUARIO ESTADÍSTICO DE LA REGIÓN DE MURCIA 2019. TOMO I. DATOS REGIONALES&amp;R&amp;"calibri"&amp;8&amp;I13.9. GASTO PÚBLICO EN EDUCACIÓN</oddFooter>
  </headerFooter>
</worksheet>
</file>

<file path=xl/worksheets/sheet59.xml><?xml version="1.0" encoding="utf-8"?>
<worksheet xmlns="http://schemas.openxmlformats.org/spreadsheetml/2006/main" xmlns:r="http://schemas.openxmlformats.org/officeDocument/2006/relationships">
  <dimension ref="A1:O20"/>
  <sheetViews>
    <sheetView workbookViewId="0">
      <selection activeCell="A4" sqref="A4:M28"/>
    </sheetView>
  </sheetViews>
  <sheetFormatPr baseColWidth="10" defaultRowHeight="15"/>
  <cols>
    <col min="1" max="1" width="37.85546875" customWidth="1"/>
    <col min="2" max="13" width="7.7109375" customWidth="1"/>
    <col min="14" max="14" width="7.140625" customWidth="1"/>
  </cols>
  <sheetData>
    <row r="1" spans="1:15">
      <c r="A1" s="10" t="s">
        <v>775</v>
      </c>
      <c r="O1" s="22" t="s">
        <v>134</v>
      </c>
    </row>
    <row r="2" spans="1:15">
      <c r="A2" s="10"/>
    </row>
    <row r="3" spans="1:15">
      <c r="N3" s="24"/>
    </row>
    <row r="4" spans="1:15">
      <c r="A4" s="130"/>
      <c r="B4" s="342" t="s">
        <v>288</v>
      </c>
      <c r="C4" s="130"/>
      <c r="D4" s="130"/>
      <c r="E4" s="130"/>
      <c r="F4" s="130"/>
      <c r="G4" s="130"/>
      <c r="H4" s="130"/>
      <c r="I4" s="130"/>
      <c r="J4" s="130"/>
      <c r="K4" s="130"/>
      <c r="L4" s="130"/>
      <c r="M4" s="130"/>
      <c r="N4" s="24"/>
    </row>
    <row r="5" spans="1:15" s="240" customFormat="1">
      <c r="A5" s="61"/>
      <c r="B5" s="360">
        <v>2007</v>
      </c>
      <c r="C5" s="360">
        <v>2008</v>
      </c>
      <c r="D5" s="360">
        <v>2009</v>
      </c>
      <c r="E5" s="61">
        <v>2010</v>
      </c>
      <c r="F5" s="360">
        <v>2011</v>
      </c>
      <c r="G5" s="360">
        <v>2012</v>
      </c>
      <c r="H5" s="360">
        <v>2013</v>
      </c>
      <c r="I5" s="360">
        <v>2014</v>
      </c>
      <c r="J5" s="360">
        <v>2015</v>
      </c>
      <c r="K5" s="360">
        <v>2016</v>
      </c>
      <c r="L5" s="360">
        <v>2017</v>
      </c>
      <c r="M5" s="360">
        <v>2018</v>
      </c>
      <c r="N5" s="361"/>
    </row>
    <row r="6" spans="1:15">
      <c r="A6" s="186" t="s">
        <v>776</v>
      </c>
      <c r="B6" s="296"/>
      <c r="C6" s="296"/>
      <c r="D6" s="296"/>
      <c r="E6" s="296"/>
      <c r="F6" s="296"/>
      <c r="G6" s="296"/>
      <c r="H6" s="296"/>
      <c r="I6" s="296"/>
      <c r="J6" s="296"/>
      <c r="K6" s="296"/>
      <c r="L6" s="296"/>
      <c r="M6" s="296"/>
      <c r="N6" s="258"/>
    </row>
    <row r="7" spans="1:15">
      <c r="A7" s="344" t="s">
        <v>139</v>
      </c>
      <c r="B7" s="137">
        <v>0.11</v>
      </c>
      <c r="C7" s="137">
        <v>0.13</v>
      </c>
      <c r="D7" s="137">
        <v>0.14000000000000001</v>
      </c>
      <c r="E7" s="137">
        <v>0.14000000000000001</v>
      </c>
      <c r="F7" s="137">
        <v>0.13</v>
      </c>
      <c r="G7" s="137">
        <v>0.13</v>
      </c>
      <c r="H7" s="137">
        <v>0.13</v>
      </c>
      <c r="I7" s="137">
        <v>0.12</v>
      </c>
      <c r="J7" s="137">
        <v>0.12</v>
      </c>
      <c r="K7" s="137">
        <v>0.12</v>
      </c>
      <c r="L7" s="137">
        <v>0.12</v>
      </c>
      <c r="M7" s="137">
        <v>0.12</v>
      </c>
      <c r="N7" s="53"/>
    </row>
    <row r="8" spans="1:15">
      <c r="A8" s="101" t="s">
        <v>742</v>
      </c>
      <c r="B8" s="53">
        <v>0.02</v>
      </c>
      <c r="C8" s="53">
        <v>0.03</v>
      </c>
      <c r="D8" s="53">
        <v>0.03</v>
      </c>
      <c r="E8" s="53">
        <v>0.03</v>
      </c>
      <c r="F8" s="53">
        <v>0.03</v>
      </c>
      <c r="G8" s="53">
        <v>0.02</v>
      </c>
      <c r="H8" s="53">
        <v>0.02</v>
      </c>
      <c r="I8" s="53">
        <v>0.02</v>
      </c>
      <c r="J8" s="53">
        <v>0.02</v>
      </c>
      <c r="K8" s="53">
        <v>0.02</v>
      </c>
      <c r="L8" s="53">
        <v>0.02</v>
      </c>
      <c r="M8" s="53">
        <v>0.02</v>
      </c>
      <c r="N8" s="53"/>
    </row>
    <row r="9" spans="1:15">
      <c r="A9" s="101" t="s">
        <v>745</v>
      </c>
      <c r="B9" s="53">
        <v>0.09</v>
      </c>
      <c r="C9" s="53">
        <v>0.1</v>
      </c>
      <c r="D9" s="53">
        <v>0.11</v>
      </c>
      <c r="E9" s="53">
        <v>0.11</v>
      </c>
      <c r="F9" s="53">
        <v>0.11</v>
      </c>
      <c r="G9" s="53">
        <v>0.1</v>
      </c>
      <c r="H9" s="53">
        <v>0.1</v>
      </c>
      <c r="I9" s="53">
        <v>0.1</v>
      </c>
      <c r="J9" s="53">
        <v>0.1</v>
      </c>
      <c r="K9" s="53">
        <v>0.1</v>
      </c>
      <c r="L9" s="53">
        <v>0.09</v>
      </c>
      <c r="M9" s="53">
        <v>0.09</v>
      </c>
      <c r="N9" s="53"/>
    </row>
    <row r="10" spans="1:15">
      <c r="A10" s="75" t="s">
        <v>777</v>
      </c>
      <c r="B10" s="362"/>
      <c r="C10" s="362"/>
      <c r="D10" s="362"/>
      <c r="E10" s="362"/>
      <c r="F10" s="362"/>
      <c r="G10" s="362"/>
      <c r="H10" s="362"/>
      <c r="I10" s="362"/>
      <c r="J10" s="362"/>
      <c r="K10" s="362"/>
      <c r="L10" s="362"/>
      <c r="M10" s="362"/>
      <c r="N10" s="258"/>
    </row>
    <row r="11" spans="1:15">
      <c r="A11" s="344" t="s">
        <v>139</v>
      </c>
      <c r="B11" s="137">
        <v>0.28999999999999998</v>
      </c>
      <c r="C11" s="137">
        <v>0.3</v>
      </c>
      <c r="D11" s="137">
        <v>0.3</v>
      </c>
      <c r="E11" s="137">
        <v>0.3</v>
      </c>
      <c r="F11" s="137">
        <v>0.28999999999999998</v>
      </c>
      <c r="G11" s="137">
        <v>0.26</v>
      </c>
      <c r="H11" s="137">
        <v>0.27</v>
      </c>
      <c r="I11" s="137">
        <v>0.27</v>
      </c>
      <c r="J11" s="137">
        <v>0.28000000000000003</v>
      </c>
      <c r="K11" s="137">
        <v>0.28000000000000003</v>
      </c>
      <c r="L11" s="137">
        <v>0.28999999999999998</v>
      </c>
      <c r="M11" s="137">
        <v>0.28999999999999998</v>
      </c>
      <c r="N11" s="225"/>
    </row>
    <row r="12" spans="1:15">
      <c r="A12" s="101" t="s">
        <v>742</v>
      </c>
      <c r="B12" s="53">
        <v>0.06</v>
      </c>
      <c r="C12" s="53">
        <v>0.06</v>
      </c>
      <c r="D12" s="53">
        <v>0.06</v>
      </c>
      <c r="E12" s="53">
        <v>0.06</v>
      </c>
      <c r="F12" s="53">
        <v>0.06</v>
      </c>
      <c r="G12" s="53">
        <v>0.05</v>
      </c>
      <c r="H12" s="53">
        <v>0.05</v>
      </c>
      <c r="I12" s="53">
        <v>0.05</v>
      </c>
      <c r="J12" s="53">
        <v>0.05</v>
      </c>
      <c r="K12" s="53">
        <v>0.05</v>
      </c>
      <c r="L12" s="53">
        <v>0.06</v>
      </c>
      <c r="M12" s="53">
        <v>0.06</v>
      </c>
      <c r="N12" s="225"/>
    </row>
    <row r="13" spans="1:15">
      <c r="A13" s="101" t="s">
        <v>745</v>
      </c>
      <c r="B13" s="53">
        <v>0.23</v>
      </c>
      <c r="C13" s="53">
        <v>0.24</v>
      </c>
      <c r="D13" s="53">
        <v>0.24</v>
      </c>
      <c r="E13" s="53">
        <v>0.24</v>
      </c>
      <c r="F13" s="53">
        <v>0.23</v>
      </c>
      <c r="G13" s="53">
        <v>0.21</v>
      </c>
      <c r="H13" s="53">
        <v>0.22</v>
      </c>
      <c r="I13" s="53">
        <v>0.21</v>
      </c>
      <c r="J13" s="53">
        <v>0.22</v>
      </c>
      <c r="K13" s="53">
        <v>0.23</v>
      </c>
      <c r="L13" s="53">
        <v>0.23</v>
      </c>
      <c r="M13" s="53">
        <v>0.23</v>
      </c>
      <c r="N13" s="225"/>
    </row>
    <row r="14" spans="1:15">
      <c r="A14" s="228"/>
      <c r="B14" s="58"/>
      <c r="C14" s="58"/>
      <c r="D14" s="58"/>
      <c r="E14" s="58"/>
      <c r="F14" s="58"/>
      <c r="G14" s="58"/>
      <c r="H14" s="58"/>
      <c r="I14" s="58"/>
      <c r="J14" s="58"/>
      <c r="K14" s="58"/>
      <c r="L14" s="58"/>
      <c r="M14" s="58"/>
      <c r="N14" s="225"/>
    </row>
    <row r="15" spans="1:15">
      <c r="A15" s="153" t="s">
        <v>778</v>
      </c>
      <c r="B15" s="225"/>
      <c r="C15" s="225"/>
      <c r="D15" s="225"/>
      <c r="E15" s="225"/>
      <c r="F15" s="225"/>
      <c r="G15" s="225"/>
      <c r="H15" s="225"/>
      <c r="I15" s="225"/>
      <c r="J15" s="225"/>
      <c r="K15" s="225"/>
      <c r="L15" s="225"/>
      <c r="M15" s="225"/>
      <c r="N15" s="225"/>
    </row>
    <row r="16" spans="1:15" ht="15" customHeight="1">
      <c r="A16" s="153" t="s">
        <v>779</v>
      </c>
      <c r="N16" s="24"/>
    </row>
    <row r="17" spans="1:14">
      <c r="A17" s="394" t="s">
        <v>780</v>
      </c>
      <c r="B17" s="395"/>
      <c r="C17" s="395"/>
      <c r="D17" s="395"/>
      <c r="E17" s="395"/>
      <c r="F17" s="395"/>
      <c r="G17" s="395"/>
      <c r="H17" s="395"/>
      <c r="I17" s="395"/>
      <c r="J17" s="395"/>
      <c r="K17" s="395"/>
      <c r="L17" s="395"/>
      <c r="M17" s="363"/>
      <c r="N17" s="24"/>
    </row>
    <row r="18" spans="1:14">
      <c r="A18" s="396" t="s">
        <v>781</v>
      </c>
      <c r="B18" s="397"/>
      <c r="C18" s="397"/>
      <c r="D18" s="397"/>
      <c r="E18" s="397"/>
      <c r="F18" s="397"/>
      <c r="G18" s="397"/>
      <c r="H18" s="397"/>
      <c r="I18" s="397"/>
      <c r="J18" s="397"/>
      <c r="K18" s="397"/>
      <c r="L18" s="397"/>
      <c r="M18" s="364"/>
      <c r="N18" s="24"/>
    </row>
    <row r="19" spans="1:14">
      <c r="A19" s="365"/>
      <c r="B19" s="364"/>
      <c r="C19" s="364"/>
      <c r="D19" s="364"/>
      <c r="E19" s="364"/>
      <c r="F19" s="364"/>
      <c r="G19" s="364"/>
      <c r="H19" s="364"/>
      <c r="I19" s="364"/>
      <c r="J19" s="364"/>
      <c r="K19" s="364"/>
      <c r="L19" s="364"/>
      <c r="M19" s="364"/>
      <c r="N19" s="24"/>
    </row>
    <row r="20" spans="1:14">
      <c r="A20" s="129" t="s">
        <v>738</v>
      </c>
    </row>
  </sheetData>
  <mergeCells count="2">
    <mergeCell ref="A17:L17"/>
    <mergeCell ref="A18:L18"/>
  </mergeCells>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&amp;L_x000D_&amp;"calibri"&amp;12&amp;B13.9.4. Evolución de los indicadores del gasto público en educación de las Administraciones según nivel de enseñanza (universitaria / no universitaria).&amp;R&amp;"calibri"&amp;10&amp;P</oddHeader>
    <oddFooter>&amp;L&amp;"calibri"&amp;8&amp;I&amp;"-,Cursiva"&amp;8ANUARIO ESTADÍSTICO DE LA REGIÓN DE MURCIA 2019. TOMO I. DATOS REGIONALES&amp;R&amp;"calibri"&amp;8&amp;I13.9. GASTO PÚBLICO EN EDUCACIÓN</oddFooter>
  </headerFooter>
</worksheet>
</file>

<file path=xl/worksheets/sheet6.xml><?xml version="1.0" encoding="utf-8"?>
<worksheet xmlns="http://schemas.openxmlformats.org/spreadsheetml/2006/main" xmlns:r="http://schemas.openxmlformats.org/officeDocument/2006/relationships">
  <dimension ref="A1:AX77"/>
  <sheetViews>
    <sheetView zoomScaleNormal="100" workbookViewId="0">
      <selection activeCell="A4" sqref="A4:M28"/>
    </sheetView>
  </sheetViews>
  <sheetFormatPr baseColWidth="10" defaultRowHeight="15"/>
  <cols>
    <col min="1" max="1" width="41.28515625" customWidth="1"/>
    <col min="2" max="2" width="6.7109375" customWidth="1"/>
    <col min="3" max="3" width="8.140625" customWidth="1"/>
    <col min="4" max="4" width="7.28515625" customWidth="1"/>
    <col min="5" max="5" width="6.42578125" customWidth="1"/>
    <col min="6" max="6" width="8.5703125" style="24" bestFit="1" customWidth="1"/>
    <col min="7" max="7" width="7.28515625" style="24" customWidth="1"/>
    <col min="8" max="8" width="6.85546875" style="24" customWidth="1"/>
    <col min="9" max="9" width="8.5703125" style="24" bestFit="1" customWidth="1"/>
    <col min="10" max="10" width="7.28515625" style="24" customWidth="1"/>
    <col min="11" max="11" width="6.5703125" style="24" customWidth="1"/>
    <col min="12" max="12" width="8.5703125" bestFit="1" customWidth="1"/>
    <col min="13" max="13" width="7.28515625" customWidth="1"/>
    <col min="14" max="14" width="9" customWidth="1"/>
    <col min="15" max="42" width="8" customWidth="1"/>
    <col min="43" max="48" width="4.140625" customWidth="1"/>
  </cols>
  <sheetData>
    <row r="1" spans="1:50">
      <c r="A1" s="21" t="s">
        <v>198</v>
      </c>
      <c r="N1" s="22" t="s">
        <v>134</v>
      </c>
    </row>
    <row r="2" spans="1:50" ht="15" customHeight="1">
      <c r="B2" s="21"/>
      <c r="C2" s="21"/>
      <c r="D2" s="21"/>
    </row>
    <row r="3" spans="1:50">
      <c r="A3" s="21"/>
      <c r="B3" s="21"/>
      <c r="C3" s="21"/>
      <c r="D3" s="21"/>
    </row>
    <row r="4" spans="1:50">
      <c r="A4" s="47"/>
      <c r="B4" s="26" t="s">
        <v>135</v>
      </c>
      <c r="C4" s="25"/>
      <c r="D4" s="25"/>
      <c r="E4" s="26" t="s">
        <v>136</v>
      </c>
      <c r="F4" s="25"/>
      <c r="G4" s="25"/>
      <c r="H4" s="26" t="s">
        <v>137</v>
      </c>
      <c r="I4" s="25"/>
      <c r="J4" s="25"/>
      <c r="K4" s="26" t="s">
        <v>138</v>
      </c>
      <c r="L4" s="25"/>
      <c r="M4" s="25"/>
    </row>
    <row r="5" spans="1:50" ht="15" customHeight="1">
      <c r="A5" s="77"/>
      <c r="B5" s="78" t="s">
        <v>139</v>
      </c>
      <c r="C5" s="78" t="s">
        <v>199</v>
      </c>
      <c r="D5" s="78" t="s">
        <v>200</v>
      </c>
      <c r="E5" s="78" t="s">
        <v>139</v>
      </c>
      <c r="F5" s="78" t="s">
        <v>199</v>
      </c>
      <c r="G5" s="78" t="s">
        <v>200</v>
      </c>
      <c r="H5" s="78" t="s">
        <v>139</v>
      </c>
      <c r="I5" s="78" t="s">
        <v>199</v>
      </c>
      <c r="J5" s="78" t="s">
        <v>200</v>
      </c>
      <c r="K5" s="78" t="s">
        <v>139</v>
      </c>
      <c r="L5" s="78" t="s">
        <v>199</v>
      </c>
      <c r="M5" s="78" t="s">
        <v>200</v>
      </c>
    </row>
    <row r="6" spans="1:50" ht="15" customHeight="1">
      <c r="A6" s="79" t="s">
        <v>139</v>
      </c>
      <c r="B6" s="58"/>
      <c r="C6" s="58"/>
      <c r="D6" s="58"/>
      <c r="E6" s="58"/>
      <c r="F6" s="58"/>
      <c r="G6" s="58"/>
      <c r="H6" s="58"/>
      <c r="I6" s="58"/>
      <c r="J6" s="58"/>
      <c r="K6" s="58"/>
      <c r="L6" s="58"/>
      <c r="M6" s="58"/>
    </row>
    <row r="7" spans="1:50" ht="15" customHeight="1">
      <c r="A7" s="80" t="s">
        <v>201</v>
      </c>
      <c r="B7" s="81">
        <v>25954</v>
      </c>
      <c r="C7" s="81">
        <v>8143</v>
      </c>
      <c r="D7" s="81">
        <v>17811</v>
      </c>
      <c r="E7" s="81">
        <v>26477</v>
      </c>
      <c r="F7" s="81">
        <v>8104</v>
      </c>
      <c r="G7" s="81">
        <v>18373</v>
      </c>
      <c r="H7" s="81">
        <v>26859</v>
      </c>
      <c r="I7" s="81">
        <v>8113</v>
      </c>
      <c r="J7" s="81">
        <v>18746</v>
      </c>
      <c r="K7" s="81">
        <v>26862</v>
      </c>
      <c r="L7" s="81">
        <v>8155</v>
      </c>
      <c r="M7" s="81">
        <v>18707</v>
      </c>
    </row>
    <row r="8" spans="1:50" ht="15" customHeight="1">
      <c r="A8" s="69" t="s">
        <v>142</v>
      </c>
      <c r="B8" s="82">
        <v>24651</v>
      </c>
      <c r="C8" s="82">
        <v>7496</v>
      </c>
      <c r="D8" s="82">
        <v>17155</v>
      </c>
      <c r="E8" s="82">
        <v>25157</v>
      </c>
      <c r="F8" s="82">
        <v>7459</v>
      </c>
      <c r="G8" s="82">
        <v>17698</v>
      </c>
      <c r="H8" s="82">
        <v>25612</v>
      </c>
      <c r="I8" s="82">
        <v>7515</v>
      </c>
      <c r="J8" s="82">
        <v>18097</v>
      </c>
      <c r="K8" s="82">
        <f>SUM(K26,K41)</f>
        <v>25609</v>
      </c>
      <c r="L8" s="82">
        <f>SUM(L26,L41)</f>
        <v>7545</v>
      </c>
      <c r="M8" s="82">
        <f>SUM(M26,M41)</f>
        <v>18064</v>
      </c>
    </row>
    <row r="9" spans="1:50" ht="15" customHeight="1">
      <c r="A9" s="83" t="s">
        <v>143</v>
      </c>
      <c r="B9" s="33">
        <v>952</v>
      </c>
      <c r="C9" s="33">
        <v>38</v>
      </c>
      <c r="D9" s="33">
        <v>914</v>
      </c>
      <c r="E9" s="33">
        <v>981</v>
      </c>
      <c r="F9" s="33">
        <v>34</v>
      </c>
      <c r="G9" s="33">
        <v>947</v>
      </c>
      <c r="H9" s="33">
        <v>916</v>
      </c>
      <c r="I9" s="33">
        <v>20</v>
      </c>
      <c r="J9" s="33">
        <v>896</v>
      </c>
      <c r="K9" s="33">
        <f>SUM(K27,K42)</f>
        <v>876</v>
      </c>
      <c r="L9" s="33"/>
      <c r="M9" s="33"/>
    </row>
    <row r="10" spans="1:50" ht="15" customHeight="1">
      <c r="A10" s="83" t="s">
        <v>144</v>
      </c>
      <c r="B10" s="33">
        <v>9785</v>
      </c>
      <c r="C10" s="33">
        <v>2030</v>
      </c>
      <c r="D10" s="33">
        <v>7755</v>
      </c>
      <c r="E10" s="33">
        <v>9802</v>
      </c>
      <c r="F10" s="33">
        <v>2092</v>
      </c>
      <c r="G10" s="33">
        <v>7710</v>
      </c>
      <c r="H10" s="33">
        <v>9928</v>
      </c>
      <c r="I10" s="33">
        <v>2048</v>
      </c>
      <c r="J10" s="33">
        <v>7880</v>
      </c>
      <c r="K10" s="33">
        <f>SUM(K28,K43)</f>
        <v>9864</v>
      </c>
      <c r="L10" s="33"/>
      <c r="M10" s="33"/>
    </row>
    <row r="11" spans="1:50" ht="15" customHeight="1">
      <c r="A11" s="83" t="s">
        <v>202</v>
      </c>
      <c r="B11" s="33">
        <v>2986</v>
      </c>
      <c r="C11" s="33">
        <v>820</v>
      </c>
      <c r="D11" s="33">
        <v>2166</v>
      </c>
      <c r="E11" s="33">
        <v>2903</v>
      </c>
      <c r="F11" s="33">
        <v>807</v>
      </c>
      <c r="G11" s="33">
        <v>2096</v>
      </c>
      <c r="H11" s="33">
        <v>2702</v>
      </c>
      <c r="I11" s="33">
        <v>764</v>
      </c>
      <c r="J11" s="33">
        <v>1938</v>
      </c>
      <c r="K11" s="33">
        <f>SUM(K29,K44)</f>
        <v>2799</v>
      </c>
      <c r="L11" s="33"/>
      <c r="M11" s="33"/>
    </row>
    <row r="12" spans="1:50" ht="15" customHeight="1">
      <c r="A12" s="83" t="s">
        <v>146</v>
      </c>
      <c r="B12" s="33">
        <v>7955</v>
      </c>
      <c r="C12" s="33">
        <v>3706</v>
      </c>
      <c r="D12" s="33">
        <v>4249</v>
      </c>
      <c r="E12" s="33">
        <v>8266</v>
      </c>
      <c r="F12" s="33">
        <v>3559</v>
      </c>
      <c r="G12" s="33">
        <v>4707</v>
      </c>
      <c r="H12" s="33">
        <v>8507</v>
      </c>
      <c r="I12" s="33">
        <v>3618</v>
      </c>
      <c r="J12" s="33">
        <v>4889</v>
      </c>
      <c r="K12" s="33">
        <f>SUM(K30,K45)</f>
        <v>8490</v>
      </c>
      <c r="L12" s="33"/>
      <c r="M12" s="33"/>
    </row>
    <row r="13" spans="1:50" s="43" customFormat="1" ht="15" customHeight="1">
      <c r="A13" s="84" t="s">
        <v>147</v>
      </c>
      <c r="B13" s="85">
        <v>2639</v>
      </c>
      <c r="C13" s="85">
        <v>825</v>
      </c>
      <c r="D13" s="85">
        <v>1814</v>
      </c>
      <c r="E13" s="85">
        <v>2840</v>
      </c>
      <c r="F13" s="85">
        <v>889</v>
      </c>
      <c r="G13" s="85">
        <v>1951</v>
      </c>
      <c r="H13" s="85">
        <v>3210</v>
      </c>
      <c r="I13" s="85">
        <v>983</v>
      </c>
      <c r="J13" s="85">
        <v>2227</v>
      </c>
      <c r="K13" s="33">
        <f>SUM(K46)</f>
        <v>3227</v>
      </c>
      <c r="L13" s="85"/>
      <c r="M13" s="85"/>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ht="15" customHeight="1">
      <c r="A14" s="83" t="s">
        <v>148</v>
      </c>
      <c r="B14" s="33">
        <v>278</v>
      </c>
      <c r="C14" s="33">
        <v>53</v>
      </c>
      <c r="D14" s="33">
        <v>225</v>
      </c>
      <c r="E14" s="33">
        <v>310</v>
      </c>
      <c r="F14" s="33">
        <v>56</v>
      </c>
      <c r="G14" s="33">
        <v>254</v>
      </c>
      <c r="H14" s="33">
        <v>301</v>
      </c>
      <c r="I14" s="33">
        <v>61</v>
      </c>
      <c r="J14" s="33">
        <v>240</v>
      </c>
      <c r="K14" s="33">
        <f>SUM(K47,K31)</f>
        <v>310</v>
      </c>
      <c r="L14" s="33"/>
      <c r="M14" s="33"/>
    </row>
    <row r="15" spans="1:50" ht="15" customHeight="1">
      <c r="A15" s="83" t="s">
        <v>203</v>
      </c>
      <c r="B15" s="33">
        <v>56</v>
      </c>
      <c r="C15" s="33">
        <v>24</v>
      </c>
      <c r="D15" s="33">
        <v>32</v>
      </c>
      <c r="E15" s="33">
        <v>55</v>
      </c>
      <c r="F15" s="33">
        <v>22</v>
      </c>
      <c r="G15" s="33">
        <v>33</v>
      </c>
      <c r="H15" s="33">
        <v>48</v>
      </c>
      <c r="I15" s="33">
        <v>21</v>
      </c>
      <c r="J15" s="33">
        <v>27</v>
      </c>
      <c r="K15" s="33">
        <f>SUM(K48)</f>
        <v>43</v>
      </c>
      <c r="L15" s="33"/>
      <c r="M15" s="33"/>
    </row>
    <row r="16" spans="1:50" ht="15" customHeight="1">
      <c r="A16" s="69" t="s">
        <v>149</v>
      </c>
      <c r="B16" s="82">
        <v>972</v>
      </c>
      <c r="C16" s="82">
        <v>511</v>
      </c>
      <c r="D16" s="82">
        <v>461</v>
      </c>
      <c r="E16" s="82">
        <v>1018</v>
      </c>
      <c r="F16" s="82">
        <v>534</v>
      </c>
      <c r="G16" s="82">
        <v>484</v>
      </c>
      <c r="H16" s="82">
        <v>957</v>
      </c>
      <c r="I16" s="82">
        <v>488</v>
      </c>
      <c r="J16" s="82">
        <v>469</v>
      </c>
      <c r="K16" s="82">
        <f>SUM(K17:K22)</f>
        <v>963</v>
      </c>
      <c r="L16" s="82">
        <f>SUM(L17:L22)</f>
        <v>509</v>
      </c>
      <c r="M16" s="82">
        <f>SUM(M17:M22)</f>
        <v>454</v>
      </c>
    </row>
    <row r="17" spans="1:13" ht="15" customHeight="1">
      <c r="A17" s="83" t="s">
        <v>150</v>
      </c>
      <c r="B17" s="33">
        <v>89</v>
      </c>
      <c r="C17" s="33">
        <v>47</v>
      </c>
      <c r="D17" s="33">
        <v>42</v>
      </c>
      <c r="E17" s="33">
        <v>82</v>
      </c>
      <c r="F17" s="33">
        <v>44</v>
      </c>
      <c r="G17" s="33">
        <v>38</v>
      </c>
      <c r="H17" s="33">
        <v>78</v>
      </c>
      <c r="I17" s="33">
        <v>42</v>
      </c>
      <c r="J17" s="33">
        <v>36</v>
      </c>
      <c r="K17" s="33">
        <f t="shared" ref="K17:M19" si="0">SUM(K33,K50)</f>
        <v>80</v>
      </c>
      <c r="L17" s="33">
        <f t="shared" si="0"/>
        <v>41</v>
      </c>
      <c r="M17" s="33">
        <f t="shared" si="0"/>
        <v>39</v>
      </c>
    </row>
    <row r="18" spans="1:13" ht="15" customHeight="1">
      <c r="A18" s="83" t="s">
        <v>151</v>
      </c>
      <c r="B18" s="33">
        <v>491</v>
      </c>
      <c r="C18" s="33">
        <v>308</v>
      </c>
      <c r="D18" s="33">
        <v>183</v>
      </c>
      <c r="E18" s="33">
        <v>510</v>
      </c>
      <c r="F18" s="33">
        <v>314</v>
      </c>
      <c r="G18" s="33">
        <v>196</v>
      </c>
      <c r="H18" s="33">
        <v>515</v>
      </c>
      <c r="I18" s="33">
        <v>316</v>
      </c>
      <c r="J18" s="33">
        <v>199</v>
      </c>
      <c r="K18" s="33">
        <f t="shared" si="0"/>
        <v>517</v>
      </c>
      <c r="L18" s="33">
        <f t="shared" si="0"/>
        <v>324</v>
      </c>
      <c r="M18" s="33">
        <f t="shared" si="0"/>
        <v>193</v>
      </c>
    </row>
    <row r="19" spans="1:13" ht="15" customHeight="1">
      <c r="A19" s="83" t="s">
        <v>152</v>
      </c>
      <c r="B19" s="33">
        <v>83</v>
      </c>
      <c r="C19" s="33">
        <v>24</v>
      </c>
      <c r="D19" s="33">
        <v>59</v>
      </c>
      <c r="E19" s="33">
        <v>99</v>
      </c>
      <c r="F19" s="33">
        <v>25</v>
      </c>
      <c r="G19" s="33">
        <v>74</v>
      </c>
      <c r="H19" s="33">
        <v>96</v>
      </c>
      <c r="I19" s="33">
        <v>24</v>
      </c>
      <c r="J19" s="33">
        <v>72</v>
      </c>
      <c r="K19" s="33">
        <f t="shared" si="0"/>
        <v>91</v>
      </c>
      <c r="L19" s="33">
        <f t="shared" si="0"/>
        <v>27</v>
      </c>
      <c r="M19" s="33">
        <f t="shared" si="0"/>
        <v>64</v>
      </c>
    </row>
    <row r="20" spans="1:13" ht="15" customHeight="1">
      <c r="A20" s="83" t="s">
        <v>204</v>
      </c>
      <c r="B20" s="33">
        <v>64</v>
      </c>
      <c r="C20" s="33">
        <v>60</v>
      </c>
      <c r="D20" s="33">
        <v>4</v>
      </c>
      <c r="E20" s="33">
        <v>88</v>
      </c>
      <c r="F20" s="33">
        <v>80</v>
      </c>
      <c r="G20" s="33">
        <v>8</v>
      </c>
      <c r="H20" s="33">
        <v>39</v>
      </c>
      <c r="I20" s="33">
        <v>35</v>
      </c>
      <c r="J20" s="33">
        <v>4</v>
      </c>
      <c r="K20" s="33">
        <f>SUM(K53)</f>
        <v>55</v>
      </c>
      <c r="L20" s="33">
        <f>SUM(L53)</f>
        <v>48</v>
      </c>
      <c r="M20" s="33">
        <f>SUM(M53)</f>
        <v>7</v>
      </c>
    </row>
    <row r="21" spans="1:13" ht="15" customHeight="1">
      <c r="A21" s="83" t="s">
        <v>153</v>
      </c>
      <c r="B21" s="33">
        <v>47</v>
      </c>
      <c r="C21" s="33">
        <v>21</v>
      </c>
      <c r="D21" s="33">
        <v>26</v>
      </c>
      <c r="E21" s="33">
        <v>52</v>
      </c>
      <c r="F21" s="33">
        <v>21</v>
      </c>
      <c r="G21" s="33">
        <v>31</v>
      </c>
      <c r="H21" s="33">
        <v>51</v>
      </c>
      <c r="I21" s="33">
        <v>22</v>
      </c>
      <c r="J21" s="33">
        <v>29</v>
      </c>
      <c r="K21" s="33">
        <f t="shared" ref="K21:M22" si="1">SUM(K36)</f>
        <v>55</v>
      </c>
      <c r="L21" s="33">
        <f t="shared" si="1"/>
        <v>20</v>
      </c>
      <c r="M21" s="33">
        <f t="shared" si="1"/>
        <v>35</v>
      </c>
    </row>
    <row r="22" spans="1:13" ht="15" customHeight="1">
      <c r="A22" s="83" t="s">
        <v>154</v>
      </c>
      <c r="B22" s="33">
        <v>198</v>
      </c>
      <c r="C22" s="33">
        <v>51</v>
      </c>
      <c r="D22" s="33">
        <v>147</v>
      </c>
      <c r="E22" s="33">
        <v>187</v>
      </c>
      <c r="F22" s="33">
        <v>50</v>
      </c>
      <c r="G22" s="33">
        <v>137</v>
      </c>
      <c r="H22" s="33">
        <v>178</v>
      </c>
      <c r="I22" s="33">
        <v>49</v>
      </c>
      <c r="J22" s="33">
        <v>129</v>
      </c>
      <c r="K22" s="33">
        <f t="shared" si="1"/>
        <v>165</v>
      </c>
      <c r="L22" s="33">
        <f t="shared" si="1"/>
        <v>49</v>
      </c>
      <c r="M22" s="33">
        <f t="shared" si="1"/>
        <v>116</v>
      </c>
    </row>
    <row r="23" spans="1:13" ht="15" customHeight="1">
      <c r="A23" s="86" t="s">
        <v>205</v>
      </c>
      <c r="B23" s="82">
        <v>331</v>
      </c>
      <c r="C23" s="82">
        <v>136</v>
      </c>
      <c r="D23" s="82">
        <v>195</v>
      </c>
      <c r="E23" s="82">
        <v>302</v>
      </c>
      <c r="F23" s="82">
        <v>111</v>
      </c>
      <c r="G23" s="82">
        <v>191</v>
      </c>
      <c r="H23" s="82">
        <v>290</v>
      </c>
      <c r="I23" s="82">
        <v>110</v>
      </c>
      <c r="J23" s="82">
        <v>180</v>
      </c>
      <c r="K23" s="82">
        <v>290</v>
      </c>
      <c r="L23" s="82">
        <v>101</v>
      </c>
      <c r="M23" s="82">
        <v>189</v>
      </c>
    </row>
    <row r="24" spans="1:13" ht="15" customHeight="1">
      <c r="A24" s="79" t="s">
        <v>206</v>
      </c>
      <c r="B24" s="58"/>
      <c r="C24" s="58"/>
      <c r="D24" s="58"/>
      <c r="E24" s="58"/>
      <c r="F24" s="58"/>
      <c r="G24" s="58"/>
      <c r="H24" s="58"/>
      <c r="I24" s="58"/>
      <c r="J24" s="58"/>
      <c r="K24" s="58"/>
      <c r="L24" s="58"/>
      <c r="M24" s="58"/>
    </row>
    <row r="25" spans="1:13" ht="15" customHeight="1">
      <c r="A25" s="80" t="s">
        <v>201</v>
      </c>
      <c r="B25" s="81">
        <v>19545</v>
      </c>
      <c r="C25" s="81">
        <v>6265</v>
      </c>
      <c r="D25" s="81">
        <v>13280</v>
      </c>
      <c r="E25" s="81">
        <v>19867</v>
      </c>
      <c r="F25" s="81">
        <v>6147</v>
      </c>
      <c r="G25" s="81">
        <v>13720</v>
      </c>
      <c r="H25" s="81">
        <v>20136</v>
      </c>
      <c r="I25" s="81">
        <v>6151</v>
      </c>
      <c r="J25" s="81">
        <v>13985</v>
      </c>
      <c r="K25" s="81">
        <v>20067</v>
      </c>
      <c r="L25" s="81">
        <v>6124</v>
      </c>
      <c r="M25" s="81">
        <v>13943</v>
      </c>
    </row>
    <row r="26" spans="1:13" ht="15" customHeight="1">
      <c r="A26" s="69" t="s">
        <v>142</v>
      </c>
      <c r="B26" s="82">
        <v>18358</v>
      </c>
      <c r="C26" s="82">
        <v>5695</v>
      </c>
      <c r="D26" s="82">
        <v>12663</v>
      </c>
      <c r="E26" s="82">
        <v>18697</v>
      </c>
      <c r="F26" s="82">
        <v>5602</v>
      </c>
      <c r="G26" s="82">
        <v>13095</v>
      </c>
      <c r="H26" s="82">
        <v>18995</v>
      </c>
      <c r="I26" s="82">
        <v>5606</v>
      </c>
      <c r="J26" s="82">
        <v>13389</v>
      </c>
      <c r="K26" s="82">
        <v>18916</v>
      </c>
      <c r="L26" s="82">
        <v>5579</v>
      </c>
      <c r="M26" s="82">
        <v>13337</v>
      </c>
    </row>
    <row r="27" spans="1:13" ht="15" customHeight="1">
      <c r="A27" s="83" t="s">
        <v>143</v>
      </c>
      <c r="B27" s="33">
        <v>590</v>
      </c>
      <c r="C27" s="33">
        <v>27</v>
      </c>
      <c r="D27" s="33">
        <v>563</v>
      </c>
      <c r="E27" s="33">
        <v>603</v>
      </c>
      <c r="F27" s="33">
        <v>24</v>
      </c>
      <c r="G27" s="33">
        <v>579</v>
      </c>
      <c r="H27" s="33">
        <v>555</v>
      </c>
      <c r="I27" s="33">
        <v>14</v>
      </c>
      <c r="J27" s="33">
        <v>541</v>
      </c>
      <c r="K27" s="33">
        <v>561</v>
      </c>
      <c r="L27" s="33"/>
      <c r="M27" s="33"/>
    </row>
    <row r="28" spans="1:13" ht="15" customHeight="1">
      <c r="A28" s="83" t="s">
        <v>144</v>
      </c>
      <c r="B28" s="33">
        <v>9710</v>
      </c>
      <c r="C28" s="33">
        <v>2014</v>
      </c>
      <c r="D28" s="33">
        <v>7696</v>
      </c>
      <c r="E28" s="33">
        <v>9725</v>
      </c>
      <c r="F28" s="33">
        <v>2075</v>
      </c>
      <c r="G28" s="33">
        <v>7650</v>
      </c>
      <c r="H28" s="33">
        <v>9838</v>
      </c>
      <c r="I28" s="33">
        <v>2030</v>
      </c>
      <c r="J28" s="33">
        <v>7808</v>
      </c>
      <c r="K28" s="33">
        <v>9774</v>
      </c>
      <c r="L28" s="33"/>
      <c r="M28" s="33"/>
    </row>
    <row r="29" spans="1:13" ht="15" customHeight="1">
      <c r="A29" s="83" t="s">
        <v>202</v>
      </c>
      <c r="B29" s="33">
        <v>171</v>
      </c>
      <c r="C29" s="33">
        <v>48</v>
      </c>
      <c r="D29" s="33">
        <v>123</v>
      </c>
      <c r="E29" s="33">
        <v>188</v>
      </c>
      <c r="F29" s="33">
        <v>50</v>
      </c>
      <c r="G29" s="33">
        <v>138</v>
      </c>
      <c r="H29" s="33">
        <v>191</v>
      </c>
      <c r="I29" s="33">
        <v>55</v>
      </c>
      <c r="J29" s="33">
        <v>136</v>
      </c>
      <c r="K29" s="33">
        <v>188</v>
      </c>
      <c r="L29" s="33"/>
      <c r="M29" s="33"/>
    </row>
    <row r="30" spans="1:13" ht="15" customHeight="1">
      <c r="A30" s="83" t="s">
        <v>146</v>
      </c>
      <c r="B30" s="33">
        <v>7665</v>
      </c>
      <c r="C30" s="33">
        <v>3567</v>
      </c>
      <c r="D30" s="33">
        <v>4098</v>
      </c>
      <c r="E30" s="33">
        <v>7926</v>
      </c>
      <c r="F30" s="33">
        <v>3413</v>
      </c>
      <c r="G30" s="33">
        <v>4513</v>
      </c>
      <c r="H30" s="33">
        <v>8166</v>
      </c>
      <c r="I30" s="33">
        <v>3461</v>
      </c>
      <c r="J30" s="33">
        <v>4705</v>
      </c>
      <c r="K30" s="33">
        <v>8142</v>
      </c>
      <c r="L30" s="33"/>
      <c r="M30" s="33"/>
    </row>
    <row r="31" spans="1:13" ht="15" customHeight="1">
      <c r="A31" s="83" t="s">
        <v>148</v>
      </c>
      <c r="B31" s="33">
        <v>222</v>
      </c>
      <c r="C31" s="33">
        <v>39</v>
      </c>
      <c r="D31" s="33">
        <v>183</v>
      </c>
      <c r="E31" s="33">
        <v>255</v>
      </c>
      <c r="F31" s="33">
        <v>40</v>
      </c>
      <c r="G31" s="33">
        <v>215</v>
      </c>
      <c r="H31" s="33">
        <v>245</v>
      </c>
      <c r="I31" s="33">
        <v>46</v>
      </c>
      <c r="J31" s="33">
        <v>199</v>
      </c>
      <c r="K31" s="33">
        <v>251</v>
      </c>
      <c r="L31" s="33"/>
      <c r="M31" s="33"/>
    </row>
    <row r="32" spans="1:13" ht="15" customHeight="1">
      <c r="A32" s="69" t="s">
        <v>149</v>
      </c>
      <c r="B32" s="82">
        <v>856</v>
      </c>
      <c r="C32" s="82">
        <v>434</v>
      </c>
      <c r="D32" s="82">
        <v>422</v>
      </c>
      <c r="E32" s="82">
        <v>868</v>
      </c>
      <c r="F32" s="82">
        <v>434</v>
      </c>
      <c r="G32" s="82">
        <v>434</v>
      </c>
      <c r="H32" s="82">
        <v>851</v>
      </c>
      <c r="I32" s="82">
        <v>435</v>
      </c>
      <c r="J32" s="82">
        <v>416</v>
      </c>
      <c r="K32" s="82">
        <v>861</v>
      </c>
      <c r="L32" s="82">
        <v>444</v>
      </c>
      <c r="M32" s="82">
        <v>417</v>
      </c>
    </row>
    <row r="33" spans="1:50" ht="15" customHeight="1">
      <c r="A33" s="83" t="s">
        <v>150</v>
      </c>
      <c r="B33" s="33">
        <v>79</v>
      </c>
      <c r="C33" s="33">
        <v>42</v>
      </c>
      <c r="D33" s="33">
        <v>37</v>
      </c>
      <c r="E33" s="33">
        <v>82</v>
      </c>
      <c r="F33" s="33">
        <v>44</v>
      </c>
      <c r="G33" s="33">
        <v>38</v>
      </c>
      <c r="H33" s="33">
        <v>78</v>
      </c>
      <c r="I33" s="33">
        <v>42</v>
      </c>
      <c r="J33" s="33">
        <v>36</v>
      </c>
      <c r="K33" s="33">
        <v>80</v>
      </c>
      <c r="L33" s="33">
        <v>41</v>
      </c>
      <c r="M33" s="33">
        <v>39</v>
      </c>
    </row>
    <row r="34" spans="1:50" ht="15" customHeight="1">
      <c r="A34" s="83" t="s">
        <v>151</v>
      </c>
      <c r="B34" s="33">
        <v>460</v>
      </c>
      <c r="C34" s="33">
        <v>297</v>
      </c>
      <c r="D34" s="33">
        <v>163</v>
      </c>
      <c r="E34" s="33">
        <v>470</v>
      </c>
      <c r="F34" s="33">
        <v>298</v>
      </c>
      <c r="G34" s="33">
        <v>172</v>
      </c>
      <c r="H34" s="33">
        <v>471</v>
      </c>
      <c r="I34" s="33">
        <v>300</v>
      </c>
      <c r="J34" s="33">
        <v>171</v>
      </c>
      <c r="K34" s="33">
        <v>479</v>
      </c>
      <c r="L34" s="33">
        <v>308</v>
      </c>
      <c r="M34" s="33">
        <v>171</v>
      </c>
    </row>
    <row r="35" spans="1:50" ht="15" customHeight="1">
      <c r="A35" s="83" t="s">
        <v>152</v>
      </c>
      <c r="B35" s="33">
        <v>72</v>
      </c>
      <c r="C35" s="33">
        <v>23</v>
      </c>
      <c r="D35" s="33">
        <v>49</v>
      </c>
      <c r="E35" s="33">
        <v>77</v>
      </c>
      <c r="F35" s="33">
        <v>21</v>
      </c>
      <c r="G35" s="33">
        <v>56</v>
      </c>
      <c r="H35" s="33">
        <v>73</v>
      </c>
      <c r="I35" s="33">
        <v>22</v>
      </c>
      <c r="J35" s="33">
        <v>51</v>
      </c>
      <c r="K35" s="33">
        <v>82</v>
      </c>
      <c r="L35" s="33">
        <v>26</v>
      </c>
      <c r="M35" s="33">
        <v>56</v>
      </c>
    </row>
    <row r="36" spans="1:50" s="10" customFormat="1" ht="15" customHeight="1">
      <c r="A36" s="83" t="s">
        <v>153</v>
      </c>
      <c r="B36" s="33">
        <v>47</v>
      </c>
      <c r="C36" s="33">
        <v>21</v>
      </c>
      <c r="D36" s="33">
        <v>26</v>
      </c>
      <c r="E36" s="33">
        <v>52</v>
      </c>
      <c r="F36" s="33">
        <v>21</v>
      </c>
      <c r="G36" s="33">
        <v>31</v>
      </c>
      <c r="H36" s="33">
        <v>51</v>
      </c>
      <c r="I36" s="33">
        <v>22</v>
      </c>
      <c r="J36" s="33">
        <v>29</v>
      </c>
      <c r="K36" s="33">
        <v>55</v>
      </c>
      <c r="L36" s="33">
        <v>20</v>
      </c>
      <c r="M36" s="33">
        <v>35</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ht="15" customHeight="1">
      <c r="A37" s="83" t="s">
        <v>154</v>
      </c>
      <c r="B37" s="33">
        <v>198</v>
      </c>
      <c r="C37" s="33">
        <v>51</v>
      </c>
      <c r="D37" s="33">
        <v>147</v>
      </c>
      <c r="E37" s="33">
        <v>187</v>
      </c>
      <c r="F37" s="33">
        <v>50</v>
      </c>
      <c r="G37" s="33">
        <v>137</v>
      </c>
      <c r="H37" s="33">
        <v>178</v>
      </c>
      <c r="I37" s="33">
        <v>49</v>
      </c>
      <c r="J37" s="33">
        <v>129</v>
      </c>
      <c r="K37" s="33">
        <v>165</v>
      </c>
      <c r="L37" s="33">
        <v>49</v>
      </c>
      <c r="M37" s="33">
        <v>116</v>
      </c>
    </row>
    <row r="38" spans="1:50" ht="15" customHeight="1">
      <c r="A38" s="69" t="s">
        <v>156</v>
      </c>
      <c r="B38" s="82">
        <v>331</v>
      </c>
      <c r="C38" s="82">
        <v>136</v>
      </c>
      <c r="D38" s="82">
        <v>195</v>
      </c>
      <c r="E38" s="82">
        <v>302</v>
      </c>
      <c r="F38" s="82">
        <v>111</v>
      </c>
      <c r="G38" s="82">
        <v>191</v>
      </c>
      <c r="H38" s="82">
        <v>290</v>
      </c>
      <c r="I38" s="82">
        <v>110</v>
      </c>
      <c r="J38" s="82">
        <v>180</v>
      </c>
      <c r="K38" s="82">
        <v>290</v>
      </c>
      <c r="L38" s="82">
        <v>101</v>
      </c>
      <c r="M38" s="82">
        <v>189</v>
      </c>
    </row>
    <row r="39" spans="1:50" ht="15" customHeight="1">
      <c r="A39" s="79" t="s">
        <v>207</v>
      </c>
      <c r="B39" s="87"/>
      <c r="C39" s="87"/>
      <c r="D39" s="87"/>
      <c r="E39" s="87"/>
      <c r="F39" s="87"/>
      <c r="G39" s="87"/>
      <c r="H39" s="87"/>
      <c r="I39" s="87"/>
      <c r="J39" s="87"/>
      <c r="K39" s="87"/>
      <c r="L39" s="87"/>
      <c r="M39" s="87"/>
    </row>
    <row r="40" spans="1:50" ht="15" customHeight="1">
      <c r="A40" s="80" t="s">
        <v>201</v>
      </c>
      <c r="B40" s="81">
        <v>6409</v>
      </c>
      <c r="C40" s="81">
        <v>1878</v>
      </c>
      <c r="D40" s="81">
        <v>4531</v>
      </c>
      <c r="E40" s="81">
        <v>6610</v>
      </c>
      <c r="F40" s="81">
        <v>1957</v>
      </c>
      <c r="G40" s="81">
        <v>4653</v>
      </c>
      <c r="H40" s="81">
        <v>6723</v>
      </c>
      <c r="I40" s="81">
        <v>1962</v>
      </c>
      <c r="J40" s="81">
        <v>4761</v>
      </c>
      <c r="K40" s="81">
        <v>6795</v>
      </c>
      <c r="L40" s="81">
        <v>2031</v>
      </c>
      <c r="M40" s="81">
        <v>4764</v>
      </c>
    </row>
    <row r="41" spans="1:50" s="88" customFormat="1" ht="15" customHeight="1">
      <c r="A41" s="69" t="s">
        <v>142</v>
      </c>
      <c r="B41" s="82">
        <v>6293</v>
      </c>
      <c r="C41" s="82">
        <v>1801</v>
      </c>
      <c r="D41" s="82">
        <v>4492</v>
      </c>
      <c r="E41" s="82">
        <v>6460</v>
      </c>
      <c r="F41" s="82">
        <v>1857</v>
      </c>
      <c r="G41" s="82">
        <v>4603</v>
      </c>
      <c r="H41" s="82">
        <v>6617</v>
      </c>
      <c r="I41" s="82">
        <v>1909</v>
      </c>
      <c r="J41" s="82">
        <v>4708</v>
      </c>
      <c r="K41" s="82">
        <v>6693</v>
      </c>
      <c r="L41" s="82">
        <v>1966</v>
      </c>
      <c r="M41" s="82">
        <v>4727</v>
      </c>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ht="15" customHeight="1">
      <c r="A42" s="83" t="s">
        <v>143</v>
      </c>
      <c r="B42" s="33">
        <v>362</v>
      </c>
      <c r="C42" s="33">
        <v>11</v>
      </c>
      <c r="D42" s="33">
        <v>351</v>
      </c>
      <c r="E42" s="33">
        <v>378</v>
      </c>
      <c r="F42" s="33">
        <v>10</v>
      </c>
      <c r="G42" s="33">
        <v>368</v>
      </c>
      <c r="H42" s="33">
        <v>361</v>
      </c>
      <c r="I42" s="33">
        <v>6</v>
      </c>
      <c r="J42" s="33">
        <v>355</v>
      </c>
      <c r="K42" s="33">
        <v>315</v>
      </c>
      <c r="L42" s="33"/>
      <c r="M42" s="33"/>
    </row>
    <row r="43" spans="1:50" ht="15" customHeight="1">
      <c r="A43" s="83" t="s">
        <v>144</v>
      </c>
      <c r="B43" s="33">
        <v>75</v>
      </c>
      <c r="C43" s="33">
        <v>16</v>
      </c>
      <c r="D43" s="33">
        <v>59</v>
      </c>
      <c r="E43" s="33">
        <v>77</v>
      </c>
      <c r="F43" s="33">
        <v>17</v>
      </c>
      <c r="G43" s="33">
        <v>60</v>
      </c>
      <c r="H43" s="33">
        <v>90</v>
      </c>
      <c r="I43" s="33">
        <v>18</v>
      </c>
      <c r="J43" s="33">
        <v>72</v>
      </c>
      <c r="K43" s="33">
        <v>90</v>
      </c>
      <c r="L43" s="33"/>
      <c r="M43" s="33"/>
    </row>
    <row r="44" spans="1:50" ht="15" customHeight="1">
      <c r="A44" s="83" t="s">
        <v>202</v>
      </c>
      <c r="B44" s="33">
        <v>2815</v>
      </c>
      <c r="C44" s="33">
        <v>772</v>
      </c>
      <c r="D44" s="33">
        <v>2043</v>
      </c>
      <c r="E44" s="33">
        <v>2715</v>
      </c>
      <c r="F44" s="33">
        <v>757</v>
      </c>
      <c r="G44" s="33">
        <v>1958</v>
      </c>
      <c r="H44" s="33">
        <v>2511</v>
      </c>
      <c r="I44" s="33">
        <v>709</v>
      </c>
      <c r="J44" s="33">
        <v>1802</v>
      </c>
      <c r="K44" s="33">
        <v>2611</v>
      </c>
      <c r="L44" s="33"/>
      <c r="M44" s="33"/>
    </row>
    <row r="45" spans="1:50" ht="15" customHeight="1">
      <c r="A45" s="83" t="s">
        <v>146</v>
      </c>
      <c r="B45" s="33">
        <v>290</v>
      </c>
      <c r="C45" s="33">
        <v>139</v>
      </c>
      <c r="D45" s="33">
        <v>151</v>
      </c>
      <c r="E45" s="33">
        <v>340</v>
      </c>
      <c r="F45" s="33">
        <v>146</v>
      </c>
      <c r="G45" s="33">
        <v>194</v>
      </c>
      <c r="H45" s="33">
        <v>341</v>
      </c>
      <c r="I45" s="33">
        <v>157</v>
      </c>
      <c r="J45" s="33">
        <v>184</v>
      </c>
      <c r="K45" s="33">
        <v>348</v>
      </c>
      <c r="L45" s="33"/>
      <c r="M45" s="33"/>
    </row>
    <row r="46" spans="1:50" ht="15" customHeight="1">
      <c r="A46" s="84" t="s">
        <v>147</v>
      </c>
      <c r="B46" s="33">
        <v>2639</v>
      </c>
      <c r="C46" s="33">
        <v>825</v>
      </c>
      <c r="D46" s="33">
        <v>1814</v>
      </c>
      <c r="E46" s="33">
        <v>2840</v>
      </c>
      <c r="F46" s="33">
        <v>889</v>
      </c>
      <c r="G46" s="33">
        <v>1951</v>
      </c>
      <c r="H46" s="33">
        <v>3210</v>
      </c>
      <c r="I46" s="33">
        <v>983</v>
      </c>
      <c r="J46" s="33">
        <v>2227</v>
      </c>
      <c r="K46" s="33">
        <v>3227</v>
      </c>
      <c r="L46" s="33"/>
      <c r="M46" s="33"/>
    </row>
    <row r="47" spans="1:50" ht="15" customHeight="1">
      <c r="A47" s="83" t="s">
        <v>148</v>
      </c>
      <c r="B47" s="33">
        <v>56</v>
      </c>
      <c r="C47" s="33">
        <v>14</v>
      </c>
      <c r="D47" s="33">
        <v>42</v>
      </c>
      <c r="E47" s="33">
        <v>55</v>
      </c>
      <c r="F47" s="33">
        <v>16</v>
      </c>
      <c r="G47" s="33">
        <v>39</v>
      </c>
      <c r="H47" s="33">
        <v>56</v>
      </c>
      <c r="I47" s="33">
        <v>15</v>
      </c>
      <c r="J47" s="33">
        <v>41</v>
      </c>
      <c r="K47" s="33">
        <v>59</v>
      </c>
      <c r="L47" s="33"/>
      <c r="M47" s="33"/>
    </row>
    <row r="48" spans="1:50" ht="15" customHeight="1">
      <c r="A48" s="83" t="s">
        <v>203</v>
      </c>
      <c r="B48" s="33">
        <v>56</v>
      </c>
      <c r="C48" s="33">
        <v>24</v>
      </c>
      <c r="D48" s="33">
        <v>32</v>
      </c>
      <c r="E48" s="33">
        <v>55</v>
      </c>
      <c r="F48" s="33">
        <v>22</v>
      </c>
      <c r="G48" s="33">
        <v>33</v>
      </c>
      <c r="H48" s="33">
        <v>48</v>
      </c>
      <c r="I48" s="33">
        <v>21</v>
      </c>
      <c r="J48" s="33">
        <v>27</v>
      </c>
      <c r="K48" s="33">
        <v>43</v>
      </c>
      <c r="L48" s="33"/>
      <c r="M48" s="33"/>
    </row>
    <row r="49" spans="1:13" ht="15" customHeight="1">
      <c r="A49" s="69" t="s">
        <v>149</v>
      </c>
      <c r="B49" s="82">
        <v>116</v>
      </c>
      <c r="C49" s="82">
        <v>77</v>
      </c>
      <c r="D49" s="82">
        <v>39</v>
      </c>
      <c r="E49" s="82">
        <v>150</v>
      </c>
      <c r="F49" s="82">
        <v>100</v>
      </c>
      <c r="G49" s="82">
        <v>50</v>
      </c>
      <c r="H49" s="82">
        <v>106</v>
      </c>
      <c r="I49" s="82">
        <v>53</v>
      </c>
      <c r="J49" s="82">
        <v>53</v>
      </c>
      <c r="K49" s="82">
        <v>102</v>
      </c>
      <c r="L49" s="82">
        <v>65</v>
      </c>
      <c r="M49" s="82">
        <v>37</v>
      </c>
    </row>
    <row r="50" spans="1:13" ht="15" customHeight="1">
      <c r="A50" s="83" t="s">
        <v>150</v>
      </c>
      <c r="B50" s="33">
        <v>10</v>
      </c>
      <c r="C50" s="33">
        <v>5</v>
      </c>
      <c r="D50" s="33">
        <v>5</v>
      </c>
      <c r="E50" s="33">
        <v>0</v>
      </c>
      <c r="F50" s="33">
        <v>0</v>
      </c>
      <c r="G50" s="33">
        <v>0</v>
      </c>
      <c r="H50" s="33"/>
      <c r="I50" s="33"/>
      <c r="J50" s="33"/>
      <c r="K50" s="33"/>
      <c r="L50" s="33"/>
      <c r="M50" s="33"/>
    </row>
    <row r="51" spans="1:13" ht="15" customHeight="1">
      <c r="A51" s="83" t="s">
        <v>151</v>
      </c>
      <c r="B51" s="33">
        <v>31</v>
      </c>
      <c r="C51" s="33">
        <v>11</v>
      </c>
      <c r="D51" s="33">
        <v>20</v>
      </c>
      <c r="E51" s="33">
        <v>40</v>
      </c>
      <c r="F51" s="33">
        <v>16</v>
      </c>
      <c r="G51" s="33">
        <v>24</v>
      </c>
      <c r="H51" s="33">
        <v>44</v>
      </c>
      <c r="I51" s="33">
        <v>16</v>
      </c>
      <c r="J51" s="33">
        <v>28</v>
      </c>
      <c r="K51" s="33">
        <v>38</v>
      </c>
      <c r="L51" s="33">
        <v>16</v>
      </c>
      <c r="M51" s="33">
        <v>22</v>
      </c>
    </row>
    <row r="52" spans="1:13" ht="15" customHeight="1">
      <c r="A52" s="83" t="s">
        <v>152</v>
      </c>
      <c r="B52" s="33">
        <v>11</v>
      </c>
      <c r="C52" s="33">
        <v>1</v>
      </c>
      <c r="D52" s="33">
        <v>10</v>
      </c>
      <c r="E52" s="33">
        <v>22</v>
      </c>
      <c r="F52" s="33">
        <v>4</v>
      </c>
      <c r="G52" s="33">
        <v>18</v>
      </c>
      <c r="H52" s="33">
        <v>23</v>
      </c>
      <c r="I52" s="33">
        <v>2</v>
      </c>
      <c r="J52" s="33">
        <v>21</v>
      </c>
      <c r="K52" s="33">
        <v>9</v>
      </c>
      <c r="L52" s="33">
        <v>1</v>
      </c>
      <c r="M52" s="33">
        <v>8</v>
      </c>
    </row>
    <row r="53" spans="1:13" ht="15" customHeight="1">
      <c r="A53" s="83" t="s">
        <v>204</v>
      </c>
      <c r="B53" s="33">
        <v>64</v>
      </c>
      <c r="C53" s="33">
        <v>60</v>
      </c>
      <c r="D53" s="33">
        <v>4</v>
      </c>
      <c r="E53" s="33">
        <v>88</v>
      </c>
      <c r="F53" s="33">
        <v>80</v>
      </c>
      <c r="G53" s="33">
        <v>8</v>
      </c>
      <c r="H53" s="33">
        <v>39</v>
      </c>
      <c r="I53" s="33">
        <v>35</v>
      </c>
      <c r="J53" s="33">
        <v>4</v>
      </c>
      <c r="K53" s="33">
        <v>55</v>
      </c>
      <c r="L53" s="33">
        <v>48</v>
      </c>
      <c r="M53" s="33">
        <v>7</v>
      </c>
    </row>
    <row r="54" spans="1:13" ht="15" customHeight="1">
      <c r="A54" s="89"/>
      <c r="B54" s="90"/>
      <c r="C54" s="90"/>
      <c r="D54" s="90"/>
      <c r="E54" s="90"/>
      <c r="F54" s="90"/>
      <c r="G54" s="90"/>
      <c r="H54" s="90"/>
      <c r="I54" s="90"/>
      <c r="J54" s="90"/>
      <c r="K54" s="90"/>
      <c r="L54" s="90"/>
      <c r="M54" s="90"/>
    </row>
    <row r="55" spans="1:13" ht="15" customHeight="1">
      <c r="A55" s="44" t="s">
        <v>208</v>
      </c>
    </row>
    <row r="56" spans="1:13" ht="15" customHeight="1"/>
    <row r="57" spans="1:13">
      <c r="A57" s="45" t="s">
        <v>161</v>
      </c>
    </row>
    <row r="77" spans="17:28">
      <c r="Q77" s="88"/>
      <c r="S77" s="88"/>
      <c r="T77" s="88"/>
      <c r="U77" s="88"/>
      <c r="V77" s="88"/>
      <c r="W77" s="88"/>
      <c r="X77" s="88"/>
      <c r="Y77" s="88"/>
      <c r="Z77" s="88"/>
      <c r="AA77" s="88"/>
      <c r="AB77" s="88"/>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&amp;L_x000D_&amp;"calibri"&amp;12&amp;B13.1.5. Evolución del profesorado según titularidad, clase de centro y sexo.&amp;R&amp;"calibri"&amp;10&amp;P</oddHeader>
    <oddFooter>&amp;L&amp;"calibri"&amp;8&amp;I&amp;"-,Cursiva"&amp;8ANUARIO ESTADÍSTICO DE LA REGIÓN DE MURCIA 2019. TOMO I. DATOS REGIONALES&amp;R&amp;"calibri"&amp;8&amp;I13.1. EDUCACIÓN NO UNIVERSITARIA</oddFooter>
  </headerFooter>
</worksheet>
</file>

<file path=xl/worksheets/sheet60.xml><?xml version="1.0" encoding="utf-8"?>
<worksheet xmlns="http://schemas.openxmlformats.org/spreadsheetml/2006/main" xmlns:r="http://schemas.openxmlformats.org/officeDocument/2006/relationships">
  <dimension ref="A1:J25"/>
  <sheetViews>
    <sheetView workbookViewId="0">
      <selection activeCell="J1" sqref="J1"/>
    </sheetView>
  </sheetViews>
  <sheetFormatPr baseColWidth="10" defaultRowHeight="15"/>
  <cols>
    <col min="1" max="1" width="39.28515625" customWidth="1"/>
    <col min="2" max="5" width="10.28515625" customWidth="1"/>
    <col min="6" max="9" width="11.7109375" customWidth="1"/>
  </cols>
  <sheetData>
    <row r="1" spans="1:10">
      <c r="A1" s="10" t="s">
        <v>782</v>
      </c>
      <c r="J1" s="22" t="s">
        <v>134</v>
      </c>
    </row>
    <row r="4" spans="1:10">
      <c r="A4" s="239" t="s">
        <v>567</v>
      </c>
    </row>
    <row r="5" spans="1:10">
      <c r="A5" s="25"/>
      <c r="B5" s="342" t="s">
        <v>288</v>
      </c>
      <c r="C5" s="25"/>
      <c r="D5" s="25"/>
      <c r="E5" s="25"/>
      <c r="F5" s="25" t="s">
        <v>568</v>
      </c>
      <c r="G5" s="25"/>
      <c r="H5" s="25"/>
      <c r="I5" s="25"/>
    </row>
    <row r="6" spans="1:10">
      <c r="A6" s="25"/>
      <c r="B6" s="333">
        <v>2015</v>
      </c>
      <c r="C6" s="333">
        <v>2016</v>
      </c>
      <c r="D6" s="333">
        <v>2017</v>
      </c>
      <c r="E6" s="333">
        <v>2018</v>
      </c>
      <c r="F6" s="333">
        <v>2015</v>
      </c>
      <c r="G6" s="333">
        <v>2016</v>
      </c>
      <c r="H6" s="333">
        <v>2017</v>
      </c>
      <c r="I6" s="333">
        <v>2018</v>
      </c>
    </row>
    <row r="7" spans="1:10">
      <c r="A7" s="282" t="s">
        <v>139</v>
      </c>
      <c r="B7" s="366">
        <v>210157.5</v>
      </c>
      <c r="C7" s="366">
        <v>215695.4</v>
      </c>
      <c r="D7" s="366">
        <v>211154.5</v>
      </c>
      <c r="E7" s="366">
        <v>232582.1</v>
      </c>
      <c r="F7" s="366">
        <v>5917995.9000000004</v>
      </c>
      <c r="G7" s="366">
        <v>6056374.6200000001</v>
      </c>
      <c r="H7" s="366">
        <v>6179440.0266500004</v>
      </c>
      <c r="I7" s="366">
        <v>6339106.9000000004</v>
      </c>
    </row>
    <row r="8" spans="1:10">
      <c r="A8" s="141" t="s">
        <v>783</v>
      </c>
      <c r="B8" s="337">
        <v>118052.3</v>
      </c>
      <c r="C8" s="337">
        <v>120075.2</v>
      </c>
      <c r="D8" s="337">
        <v>118465.23</v>
      </c>
      <c r="E8" s="337">
        <v>127911.1</v>
      </c>
      <c r="F8" s="337">
        <v>3072467.7</v>
      </c>
      <c r="G8" s="337">
        <v>3118055.33</v>
      </c>
      <c r="H8" s="337">
        <v>3168524.8680108599</v>
      </c>
      <c r="I8" s="337">
        <v>3200802.9</v>
      </c>
    </row>
    <row r="9" spans="1:10">
      <c r="A9" s="163" t="s">
        <v>784</v>
      </c>
      <c r="B9" s="367">
        <v>34952.800000000003</v>
      </c>
      <c r="C9" s="367">
        <v>35632.9</v>
      </c>
      <c r="D9" s="367">
        <v>34776.97</v>
      </c>
      <c r="E9" s="367">
        <v>35952.9</v>
      </c>
      <c r="F9" s="367"/>
      <c r="G9" s="337"/>
      <c r="H9" s="337"/>
      <c r="I9" s="337"/>
    </row>
    <row r="10" spans="1:10">
      <c r="A10" s="163" t="s">
        <v>785</v>
      </c>
      <c r="B10" s="367">
        <v>83099.5</v>
      </c>
      <c r="C10" s="367">
        <v>84442.3</v>
      </c>
      <c r="D10" s="367">
        <v>83688.259999999995</v>
      </c>
      <c r="E10" s="367">
        <v>91958.2</v>
      </c>
      <c r="F10" s="367"/>
      <c r="G10" s="337"/>
      <c r="H10" s="337"/>
      <c r="I10" s="337"/>
    </row>
    <row r="11" spans="1:10">
      <c r="A11" s="141" t="s">
        <v>786</v>
      </c>
      <c r="B11" s="337">
        <v>86180.1</v>
      </c>
      <c r="C11" s="337">
        <v>89400.1</v>
      </c>
      <c r="D11" s="337">
        <v>86848.71</v>
      </c>
      <c r="E11" s="337">
        <v>97479.3</v>
      </c>
      <c r="F11" s="337">
        <v>2493453.7999999998</v>
      </c>
      <c r="G11" s="337">
        <v>2580315.56</v>
      </c>
      <c r="H11" s="337">
        <v>2632256.72954995</v>
      </c>
      <c r="I11" s="337">
        <v>2701238.5</v>
      </c>
    </row>
    <row r="12" spans="1:10">
      <c r="A12" s="162" t="s">
        <v>168</v>
      </c>
      <c r="B12" s="367">
        <v>73846.8</v>
      </c>
      <c r="C12" s="367">
        <v>76436.2</v>
      </c>
      <c r="D12" s="367">
        <v>75537.03</v>
      </c>
      <c r="E12" s="367">
        <v>82296.800000000003</v>
      </c>
      <c r="F12" s="367"/>
      <c r="G12" s="337"/>
      <c r="H12" s="337"/>
      <c r="I12" s="337"/>
    </row>
    <row r="13" spans="1:10">
      <c r="A13" s="162" t="s">
        <v>169</v>
      </c>
      <c r="B13" s="367">
        <v>2028</v>
      </c>
      <c r="C13" s="367">
        <v>2043.9</v>
      </c>
      <c r="D13" s="367">
        <v>1609.3</v>
      </c>
      <c r="E13" s="367">
        <v>3850</v>
      </c>
      <c r="F13" s="367"/>
      <c r="G13" s="337"/>
      <c r="H13" s="337"/>
      <c r="I13" s="337"/>
    </row>
    <row r="14" spans="1:10" ht="15" customHeight="1">
      <c r="A14" s="368" t="s">
        <v>787</v>
      </c>
      <c r="B14" s="338">
        <v>10305.299999999999</v>
      </c>
      <c r="C14" s="338">
        <v>10920</v>
      </c>
      <c r="D14" s="338">
        <v>9702.3799999999992</v>
      </c>
      <c r="E14" s="338">
        <v>11332.5</v>
      </c>
      <c r="F14" s="338"/>
      <c r="G14" s="338"/>
      <c r="H14" s="338"/>
      <c r="I14" s="338"/>
    </row>
    <row r="15" spans="1:10">
      <c r="A15" s="162" t="s">
        <v>788</v>
      </c>
      <c r="B15" s="338">
        <v>8713</v>
      </c>
      <c r="C15" s="338">
        <v>8679.2999999999993</v>
      </c>
      <c r="D15" s="338">
        <v>7877.55</v>
      </c>
      <c r="E15" s="338">
        <v>8864.7999999999993</v>
      </c>
      <c r="F15" s="338"/>
      <c r="G15" s="338"/>
      <c r="H15" s="338"/>
      <c r="I15" s="338"/>
    </row>
    <row r="16" spans="1:10">
      <c r="A16" s="162" t="s">
        <v>789</v>
      </c>
      <c r="B16" s="338">
        <v>6889.2</v>
      </c>
      <c r="C16" s="338">
        <v>6841.7</v>
      </c>
      <c r="D16" s="338">
        <v>6409.8</v>
      </c>
      <c r="E16" s="338">
        <v>6917.8</v>
      </c>
      <c r="F16" s="337"/>
      <c r="G16" s="337"/>
      <c r="H16" s="337"/>
      <c r="I16" s="337"/>
    </row>
    <row r="17" spans="1:9">
      <c r="A17" s="162" t="s">
        <v>790</v>
      </c>
      <c r="B17" s="338">
        <v>1823.8</v>
      </c>
      <c r="C17" s="338">
        <v>1837.6</v>
      </c>
      <c r="D17" s="338">
        <v>1467.75</v>
      </c>
      <c r="E17" s="338">
        <v>1947</v>
      </c>
      <c r="F17" s="338"/>
      <c r="G17" s="338"/>
      <c r="H17" s="338"/>
      <c r="I17" s="338"/>
    </row>
    <row r="18" spans="1:9" ht="15" customHeight="1">
      <c r="A18" s="162" t="s">
        <v>791</v>
      </c>
      <c r="B18" s="338">
        <v>1592.3</v>
      </c>
      <c r="C18" s="338">
        <v>2240.6999999999998</v>
      </c>
      <c r="D18" s="338">
        <v>1824.83</v>
      </c>
      <c r="E18" s="338">
        <v>2467.6999999999998</v>
      </c>
      <c r="F18" s="338"/>
      <c r="G18" s="338"/>
      <c r="H18" s="338"/>
      <c r="I18" s="338"/>
    </row>
    <row r="19" spans="1:9">
      <c r="A19" s="141" t="s">
        <v>167</v>
      </c>
      <c r="B19" s="337">
        <v>5925.1</v>
      </c>
      <c r="C19" s="337">
        <v>6220.1</v>
      </c>
      <c r="D19" s="337">
        <v>5840.56</v>
      </c>
      <c r="E19" s="337">
        <v>7171.1</v>
      </c>
      <c r="F19" s="337">
        <v>321025.40000000002</v>
      </c>
      <c r="G19" s="337">
        <v>328002.13</v>
      </c>
      <c r="H19" s="337">
        <v>351395.12387919403</v>
      </c>
      <c r="I19" s="337">
        <v>365609.6</v>
      </c>
    </row>
    <row r="20" spans="1:9">
      <c r="A20" s="141" t="s">
        <v>792</v>
      </c>
      <c r="B20" s="337"/>
      <c r="C20" s="337">
        <v>0</v>
      </c>
      <c r="D20" s="337"/>
      <c r="E20" s="337">
        <v>20.7</v>
      </c>
      <c r="F20" s="337">
        <v>31049</v>
      </c>
      <c r="G20" s="337">
        <v>30001.599999999999</v>
      </c>
      <c r="H20" s="337">
        <v>27263.305209999999</v>
      </c>
      <c r="I20" s="337">
        <v>23830.1</v>
      </c>
    </row>
    <row r="21" spans="1:9">
      <c r="A21" s="228"/>
      <c r="B21" s="228"/>
      <c r="C21" s="228"/>
      <c r="D21" s="228"/>
      <c r="E21" s="228"/>
      <c r="F21" s="228"/>
      <c r="G21" s="228"/>
      <c r="H21" s="228"/>
      <c r="I21" s="228"/>
    </row>
    <row r="22" spans="1:9" ht="15" customHeight="1">
      <c r="A22" s="398" t="s">
        <v>793</v>
      </c>
      <c r="B22" s="398"/>
      <c r="C22" s="398"/>
      <c r="D22" s="398"/>
      <c r="E22" s="398"/>
      <c r="F22" s="398"/>
      <c r="G22" s="398"/>
      <c r="H22" s="398"/>
      <c r="I22" s="398"/>
    </row>
    <row r="23" spans="1:9" ht="41.25" customHeight="1">
      <c r="A23" s="398" t="s">
        <v>737</v>
      </c>
      <c r="B23" s="398"/>
      <c r="C23" s="398"/>
      <c r="D23" s="398"/>
      <c r="E23" s="398"/>
      <c r="F23" s="398"/>
      <c r="G23" s="398"/>
      <c r="H23" s="398"/>
      <c r="I23" s="398"/>
    </row>
    <row r="24" spans="1:9" ht="15" customHeight="1">
      <c r="A24" s="369"/>
      <c r="B24" s="369"/>
      <c r="C24" s="369"/>
      <c r="D24" s="369"/>
      <c r="E24" s="369"/>
      <c r="F24" s="369"/>
      <c r="G24" s="369"/>
      <c r="H24" s="369"/>
      <c r="I24" s="369"/>
    </row>
    <row r="25" spans="1:9">
      <c r="A25" s="129" t="s">
        <v>738</v>
      </c>
    </row>
  </sheetData>
  <mergeCells count="2">
    <mergeCell ref="A22:I22"/>
    <mergeCell ref="A23:I23"/>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&amp;L_x000D_&amp;"calibri"&amp;12&amp;B13.9.5. Evolución de las transferencias de las Administraciones Educativas a centros educativos de titularidad privada según niveles educativos.&amp;R&amp;"calibri"&amp;10&amp;P</oddHeader>
    <oddFooter>&amp;L&amp;"calibri"&amp;8&amp;I&amp;"-,Cursiva"&amp;8ANUARIO ESTADÍSTICO DE LA REGIÓN DE MURCIA 2019. TOMO I. DATOS REGIONALES&amp;R&amp;"calibri"&amp;8&amp;I13.9. GASTO PÚBLICO EN EDUCACIÓN</oddFooter>
  </headerFooter>
</worksheet>
</file>

<file path=xl/worksheets/sheet7.xml><?xml version="1.0" encoding="utf-8"?>
<worksheet xmlns="http://schemas.openxmlformats.org/spreadsheetml/2006/main" xmlns:r="http://schemas.openxmlformats.org/officeDocument/2006/relationships">
  <dimension ref="A1:P20"/>
  <sheetViews>
    <sheetView workbookViewId="0">
      <selection activeCell="A4" sqref="A4:M28"/>
    </sheetView>
  </sheetViews>
  <sheetFormatPr baseColWidth="10" defaultRowHeight="15"/>
  <cols>
    <col min="1" max="1" width="35.7109375" customWidth="1"/>
    <col min="2" max="2" width="6.7109375" customWidth="1"/>
    <col min="3" max="3" width="9" customWidth="1"/>
    <col min="4" max="4" width="8" customWidth="1"/>
    <col min="5" max="5" width="6.7109375" customWidth="1"/>
    <col min="6" max="6" width="9" customWidth="1"/>
    <col min="7" max="10" width="8" customWidth="1"/>
    <col min="11" max="11" width="6.7109375" customWidth="1"/>
    <col min="12" max="12" width="9" customWidth="1"/>
    <col min="13" max="13" width="8" customWidth="1"/>
  </cols>
  <sheetData>
    <row r="1" spans="1:16">
      <c r="A1" s="21" t="s">
        <v>209</v>
      </c>
      <c r="N1" s="22" t="s">
        <v>134</v>
      </c>
    </row>
    <row r="2" spans="1:16" s="91" customFormat="1" ht="15" customHeight="1">
      <c r="B2" s="21"/>
      <c r="C2" s="21"/>
      <c r="D2" s="21"/>
      <c r="G2"/>
      <c r="H2"/>
      <c r="I2"/>
      <c r="J2"/>
    </row>
    <row r="3" spans="1:16">
      <c r="A3" s="21"/>
      <c r="B3" s="21"/>
      <c r="C3" s="21"/>
      <c r="D3" s="21"/>
      <c r="N3" s="92"/>
      <c r="O3" s="92"/>
      <c r="P3" s="92"/>
    </row>
    <row r="4" spans="1:16" s="95" customFormat="1">
      <c r="A4" s="47"/>
      <c r="B4" s="47" t="s">
        <v>210</v>
      </c>
      <c r="C4" s="47"/>
      <c r="D4" s="47"/>
      <c r="E4" s="26" t="s">
        <v>136</v>
      </c>
      <c r="F4" s="25"/>
      <c r="G4" s="25"/>
      <c r="H4" s="26" t="s">
        <v>137</v>
      </c>
      <c r="I4" s="25"/>
      <c r="J4" s="25"/>
      <c r="K4" s="26" t="s">
        <v>138</v>
      </c>
      <c r="L4" s="25"/>
      <c r="M4" s="25"/>
      <c r="N4" s="93"/>
      <c r="O4" s="23"/>
      <c r="P4" s="94"/>
    </row>
    <row r="5" spans="1:16" s="98" customFormat="1">
      <c r="A5" s="96"/>
      <c r="B5" s="96" t="s">
        <v>139</v>
      </c>
      <c r="C5" s="96" t="s">
        <v>199</v>
      </c>
      <c r="D5" s="96" t="s">
        <v>200</v>
      </c>
      <c r="E5" s="96" t="s">
        <v>139</v>
      </c>
      <c r="F5" s="96" t="s">
        <v>199</v>
      </c>
      <c r="G5" s="96" t="s">
        <v>200</v>
      </c>
      <c r="H5" s="96" t="s">
        <v>139</v>
      </c>
      <c r="I5" s="96" t="s">
        <v>199</v>
      </c>
      <c r="J5" s="96" t="s">
        <v>200</v>
      </c>
      <c r="K5" s="96" t="s">
        <v>139</v>
      </c>
      <c r="L5" s="96" t="s">
        <v>199</v>
      </c>
      <c r="M5" s="96" t="s">
        <v>200</v>
      </c>
      <c r="N5" s="97"/>
      <c r="O5" s="97"/>
      <c r="P5" s="97"/>
    </row>
    <row r="6" spans="1:16" s="102" customFormat="1">
      <c r="A6" s="66" t="s">
        <v>211</v>
      </c>
      <c r="B6" s="99">
        <v>18358</v>
      </c>
      <c r="C6" s="99">
        <v>5695</v>
      </c>
      <c r="D6" s="99">
        <v>12663</v>
      </c>
      <c r="E6" s="99">
        <v>18697</v>
      </c>
      <c r="F6" s="99">
        <v>5602</v>
      </c>
      <c r="G6" s="99">
        <v>13095</v>
      </c>
      <c r="H6" s="99">
        <v>18995</v>
      </c>
      <c r="I6" s="99">
        <v>5606</v>
      </c>
      <c r="J6" s="99">
        <v>13389</v>
      </c>
      <c r="K6" s="99">
        <v>18916</v>
      </c>
      <c r="L6" s="99">
        <v>5579</v>
      </c>
      <c r="M6" s="99">
        <v>13337</v>
      </c>
      <c r="N6" s="100"/>
      <c r="O6" s="101"/>
    </row>
    <row r="7" spans="1:16">
      <c r="A7" s="83" t="s">
        <v>212</v>
      </c>
      <c r="B7" s="103">
        <v>6118</v>
      </c>
      <c r="C7" s="103">
        <v>2825</v>
      </c>
      <c r="D7" s="103">
        <v>3293</v>
      </c>
      <c r="E7" s="103">
        <v>6540</v>
      </c>
      <c r="F7" s="103">
        <v>2753</v>
      </c>
      <c r="G7" s="103">
        <v>3787</v>
      </c>
      <c r="H7" s="103">
        <v>6768</v>
      </c>
      <c r="I7" s="103">
        <v>2824</v>
      </c>
      <c r="J7" s="103">
        <v>3944</v>
      </c>
      <c r="K7" s="103">
        <v>6743</v>
      </c>
      <c r="L7" s="103">
        <v>2813</v>
      </c>
      <c r="M7" s="103">
        <v>3930</v>
      </c>
      <c r="O7" s="101"/>
    </row>
    <row r="8" spans="1:16">
      <c r="A8" s="83" t="s">
        <v>213</v>
      </c>
      <c r="B8" s="103">
        <v>848</v>
      </c>
      <c r="C8" s="103">
        <v>479</v>
      </c>
      <c r="D8" s="103">
        <v>369</v>
      </c>
      <c r="E8" s="103">
        <v>939</v>
      </c>
      <c r="F8" s="103">
        <v>504</v>
      </c>
      <c r="G8" s="103">
        <v>435</v>
      </c>
      <c r="H8" s="103">
        <v>969</v>
      </c>
      <c r="I8" s="103">
        <v>505</v>
      </c>
      <c r="J8" s="103">
        <v>464</v>
      </c>
      <c r="K8" s="103">
        <v>958</v>
      </c>
      <c r="L8" s="103">
        <v>504</v>
      </c>
      <c r="M8" s="103">
        <v>454</v>
      </c>
      <c r="O8" s="101"/>
    </row>
    <row r="9" spans="1:16">
      <c r="A9" s="83" t="s">
        <v>214</v>
      </c>
      <c r="B9" s="103">
        <v>10278</v>
      </c>
      <c r="C9" s="103">
        <v>2234</v>
      </c>
      <c r="D9" s="103">
        <v>8044</v>
      </c>
      <c r="E9" s="103">
        <v>10209</v>
      </c>
      <c r="F9" s="103">
        <v>2237</v>
      </c>
      <c r="G9" s="103">
        <v>7972</v>
      </c>
      <c r="H9" s="103">
        <v>10248</v>
      </c>
      <c r="I9" s="103">
        <v>2168</v>
      </c>
      <c r="J9" s="103">
        <v>8080</v>
      </c>
      <c r="K9" s="103">
        <v>10213</v>
      </c>
      <c r="L9" s="103">
        <v>2151</v>
      </c>
      <c r="M9" s="103">
        <v>8062</v>
      </c>
      <c r="O9" s="101"/>
    </row>
    <row r="10" spans="1:16">
      <c r="A10" s="83" t="s">
        <v>215</v>
      </c>
      <c r="B10" s="103">
        <v>1114</v>
      </c>
      <c r="C10" s="103">
        <v>157</v>
      </c>
      <c r="D10" s="103">
        <v>957</v>
      </c>
      <c r="E10" s="103">
        <v>1009</v>
      </c>
      <c r="F10" s="103">
        <v>108</v>
      </c>
      <c r="G10" s="103">
        <v>901</v>
      </c>
      <c r="H10" s="103">
        <v>1010</v>
      </c>
      <c r="I10" s="103">
        <v>109</v>
      </c>
      <c r="J10" s="103">
        <v>901</v>
      </c>
      <c r="K10" s="103">
        <v>1002</v>
      </c>
      <c r="L10" s="103">
        <v>111</v>
      </c>
      <c r="M10" s="103">
        <v>891</v>
      </c>
      <c r="O10" s="101"/>
    </row>
    <row r="11" spans="1:16">
      <c r="A11" s="104" t="s">
        <v>216</v>
      </c>
      <c r="B11" s="105">
        <v>6293</v>
      </c>
      <c r="C11" s="105">
        <v>1801</v>
      </c>
      <c r="D11" s="105">
        <v>4492</v>
      </c>
      <c r="E11" s="105">
        <v>6460</v>
      </c>
      <c r="F11" s="105">
        <v>1857</v>
      </c>
      <c r="G11" s="105">
        <v>4603</v>
      </c>
      <c r="H11" s="105">
        <v>6617</v>
      </c>
      <c r="I11" s="105">
        <v>1909</v>
      </c>
      <c r="J11" s="105">
        <v>4708</v>
      </c>
      <c r="K11" s="105">
        <v>6693</v>
      </c>
      <c r="L11" s="105">
        <v>1966</v>
      </c>
      <c r="M11" s="105">
        <v>4727</v>
      </c>
    </row>
    <row r="12" spans="1:16">
      <c r="A12" s="52" t="s">
        <v>217</v>
      </c>
      <c r="B12" s="103">
        <v>2386</v>
      </c>
      <c r="C12" s="103">
        <v>978</v>
      </c>
      <c r="D12" s="103">
        <v>1408</v>
      </c>
      <c r="E12" s="103">
        <v>2417</v>
      </c>
      <c r="F12" s="103">
        <v>988</v>
      </c>
      <c r="G12" s="103">
        <v>1429</v>
      </c>
      <c r="H12" s="103">
        <v>2481</v>
      </c>
      <c r="I12" s="103">
        <v>990</v>
      </c>
      <c r="J12" s="103">
        <v>1491</v>
      </c>
      <c r="K12" s="103">
        <v>2628</v>
      </c>
      <c r="L12" s="103">
        <v>1065</v>
      </c>
      <c r="M12" s="103">
        <v>1563</v>
      </c>
      <c r="O12" s="101"/>
    </row>
    <row r="13" spans="1:16">
      <c r="A13" s="52" t="s">
        <v>218</v>
      </c>
      <c r="B13" s="103">
        <v>255</v>
      </c>
      <c r="C13" s="103">
        <v>83</v>
      </c>
      <c r="D13" s="103">
        <v>172</v>
      </c>
      <c r="E13" s="103">
        <v>339</v>
      </c>
      <c r="F13" s="103">
        <v>121</v>
      </c>
      <c r="G13" s="103">
        <v>218</v>
      </c>
      <c r="H13" s="103">
        <v>361</v>
      </c>
      <c r="I13" s="103">
        <v>135</v>
      </c>
      <c r="J13" s="103">
        <v>226</v>
      </c>
      <c r="K13" s="103">
        <v>333</v>
      </c>
      <c r="L13" s="103">
        <v>139</v>
      </c>
      <c r="M13" s="103">
        <v>194</v>
      </c>
      <c r="O13" s="101"/>
    </row>
    <row r="14" spans="1:16">
      <c r="A14" s="52" t="s">
        <v>219</v>
      </c>
      <c r="B14" s="103">
        <v>3130</v>
      </c>
      <c r="C14" s="103">
        <v>686</v>
      </c>
      <c r="D14" s="103">
        <v>2444</v>
      </c>
      <c r="E14" s="103">
        <v>3134</v>
      </c>
      <c r="F14" s="103">
        <v>692</v>
      </c>
      <c r="G14" s="103">
        <v>2442</v>
      </c>
      <c r="H14" s="103">
        <v>3185</v>
      </c>
      <c r="I14" s="103">
        <v>718</v>
      </c>
      <c r="J14" s="103">
        <v>2467</v>
      </c>
      <c r="K14" s="103">
        <v>3182</v>
      </c>
      <c r="L14" s="103">
        <v>701</v>
      </c>
      <c r="M14" s="103">
        <v>2481</v>
      </c>
      <c r="O14" s="101"/>
    </row>
    <row r="15" spans="1:16">
      <c r="A15" s="52" t="s">
        <v>215</v>
      </c>
      <c r="B15" s="103">
        <v>522</v>
      </c>
      <c r="C15" s="103">
        <v>54</v>
      </c>
      <c r="D15" s="103">
        <v>468</v>
      </c>
      <c r="E15" s="103">
        <v>570</v>
      </c>
      <c r="F15" s="103">
        <v>56</v>
      </c>
      <c r="G15" s="103">
        <v>514</v>
      </c>
      <c r="H15" s="103">
        <v>590</v>
      </c>
      <c r="I15" s="103">
        <v>66</v>
      </c>
      <c r="J15" s="103">
        <v>524</v>
      </c>
      <c r="K15" s="103">
        <v>550</v>
      </c>
      <c r="L15" s="103">
        <v>61</v>
      </c>
      <c r="M15" s="103">
        <v>489</v>
      </c>
      <c r="O15" s="101"/>
    </row>
    <row r="16" spans="1:16">
      <c r="A16" s="58"/>
      <c r="B16" s="58"/>
      <c r="C16" s="58"/>
      <c r="D16" s="58"/>
      <c r="E16" s="58"/>
      <c r="F16" s="58"/>
      <c r="G16" s="58"/>
      <c r="H16" s="58"/>
      <c r="I16" s="58"/>
      <c r="J16" s="58"/>
      <c r="K16" s="58"/>
      <c r="L16" s="58"/>
      <c r="M16" s="58"/>
    </row>
    <row r="17" spans="1:13" ht="15" customHeight="1">
      <c r="A17" s="106" t="s">
        <v>220</v>
      </c>
      <c r="B17" s="107"/>
      <c r="C17" s="107"/>
      <c r="D17" s="107"/>
      <c r="E17" s="107"/>
    </row>
    <row r="18" spans="1:13" ht="15" customHeight="1">
      <c r="A18" s="108" t="s">
        <v>160</v>
      </c>
    </row>
    <row r="19" spans="1:13">
      <c r="A19" s="108"/>
    </row>
    <row r="20" spans="1:13">
      <c r="A20" s="45" t="s">
        <v>161</v>
      </c>
      <c r="B20" s="53"/>
      <c r="C20" s="53"/>
      <c r="D20" s="53"/>
      <c r="E20" s="53"/>
      <c r="F20" s="53"/>
      <c r="G20" s="53"/>
      <c r="H20" s="53"/>
      <c r="I20" s="53"/>
      <c r="J20" s="53"/>
      <c r="K20" s="53"/>
      <c r="L20" s="53"/>
      <c r="M20" s="53"/>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&amp;L_x000D_&amp;"calibri"&amp;12&amp;B13.1.6. Evolución del profesorado en Enseñanzas de Régimen General según titularidad, cuerpo/categoría y sexo.&amp;R&amp;"calibri"&amp;10&amp;P</oddHeader>
    <oddFooter>&amp;L&amp;"calibri"&amp;8&amp;I&amp;"-,Cursiva"&amp;8ANUARIO ESTADÍSTICO DE LA REGIÓN DE MURCIA 2019. TOMO I. DATOS REGIONALES&amp;R&amp;"calibri"&amp;8&amp;I13.1. EDUCACIÓN NO UNIVERSITARIA</oddFooter>
  </headerFooter>
</worksheet>
</file>

<file path=xl/worksheets/sheet8.xml><?xml version="1.0" encoding="utf-8"?>
<worksheet xmlns="http://schemas.openxmlformats.org/spreadsheetml/2006/main" xmlns:r="http://schemas.openxmlformats.org/officeDocument/2006/relationships">
  <dimension ref="A1:AE37"/>
  <sheetViews>
    <sheetView workbookViewId="0">
      <selection activeCell="A4" sqref="A4:M28"/>
    </sheetView>
  </sheetViews>
  <sheetFormatPr baseColWidth="10" defaultRowHeight="15"/>
  <cols>
    <col min="1" max="1" width="38.140625" customWidth="1"/>
    <col min="2" max="2" width="8.140625" customWidth="1"/>
    <col min="3" max="3" width="7.5703125" customWidth="1"/>
    <col min="4" max="4" width="7.28515625" customWidth="1"/>
    <col min="5" max="5" width="8" customWidth="1"/>
    <col min="6" max="6" width="7.5703125" customWidth="1"/>
    <col min="7" max="7" width="7.28515625" customWidth="1"/>
    <col min="8" max="8" width="7.7109375" customWidth="1"/>
    <col min="9" max="9" width="7.5703125" customWidth="1"/>
    <col min="10" max="10" width="7.28515625" customWidth="1"/>
    <col min="11" max="11" width="7.42578125" customWidth="1"/>
    <col min="12" max="12" width="7.5703125" customWidth="1"/>
    <col min="13" max="13" width="7.28515625" customWidth="1"/>
    <col min="14" max="14" width="14.42578125" customWidth="1"/>
  </cols>
  <sheetData>
    <row r="1" spans="1:31">
      <c r="A1" s="10" t="s">
        <v>221</v>
      </c>
      <c r="N1" s="22" t="s">
        <v>134</v>
      </c>
    </row>
    <row r="2" spans="1:31" ht="15" customHeight="1"/>
    <row r="3" spans="1:31" s="49" customFormat="1">
      <c r="A3" s="10"/>
      <c r="B3" s="10"/>
      <c r="C3" s="10"/>
      <c r="D3" s="10"/>
      <c r="E3" s="10"/>
      <c r="F3" s="10"/>
      <c r="G3" s="10"/>
      <c r="N3" s="109"/>
      <c r="O3" s="109"/>
      <c r="P3" s="109"/>
      <c r="Q3" s="109"/>
      <c r="R3" s="109"/>
      <c r="S3" s="109"/>
      <c r="T3" s="109"/>
      <c r="U3" s="109"/>
      <c r="V3" s="109"/>
      <c r="W3" s="109"/>
      <c r="X3" s="109"/>
      <c r="Y3" s="109"/>
      <c r="Z3" s="109"/>
      <c r="AA3" s="109"/>
      <c r="AB3" s="109"/>
      <c r="AC3" s="109"/>
      <c r="AD3" s="109"/>
      <c r="AE3" s="109"/>
    </row>
    <row r="4" spans="1:31" s="49" customFormat="1" ht="15" customHeight="1">
      <c r="A4" s="47"/>
      <c r="B4" s="26" t="s">
        <v>135</v>
      </c>
      <c r="C4" s="25"/>
      <c r="D4" s="25"/>
      <c r="E4" s="26" t="s">
        <v>136</v>
      </c>
      <c r="F4" s="25"/>
      <c r="G4" s="25"/>
      <c r="H4" s="26" t="s">
        <v>137</v>
      </c>
      <c r="I4" s="25"/>
      <c r="J4" s="25"/>
      <c r="K4" s="26" t="s">
        <v>138</v>
      </c>
      <c r="L4" s="25"/>
      <c r="M4" s="25"/>
      <c r="N4" s="109"/>
      <c r="O4" s="109"/>
      <c r="P4" s="109"/>
      <c r="Q4" s="109"/>
      <c r="R4" s="109"/>
      <c r="S4" s="109"/>
      <c r="T4" s="109"/>
      <c r="U4" s="109"/>
      <c r="V4" s="109"/>
      <c r="W4" s="109"/>
      <c r="X4" s="109"/>
      <c r="Y4" s="109"/>
      <c r="Z4" s="109"/>
      <c r="AA4" s="109"/>
      <c r="AB4" s="109"/>
      <c r="AC4" s="109"/>
      <c r="AD4" s="109"/>
      <c r="AE4" s="109"/>
    </row>
    <row r="5" spans="1:31" s="59" customFormat="1" ht="15" customHeight="1">
      <c r="A5" s="110"/>
      <c r="B5" s="111" t="s">
        <v>139</v>
      </c>
      <c r="C5" s="111" t="s">
        <v>140</v>
      </c>
      <c r="D5" s="111" t="s">
        <v>141</v>
      </c>
      <c r="E5" s="111" t="s">
        <v>139</v>
      </c>
      <c r="F5" s="111" t="s">
        <v>140</v>
      </c>
      <c r="G5" s="111" t="s">
        <v>141</v>
      </c>
      <c r="H5" s="111" t="s">
        <v>139</v>
      </c>
      <c r="I5" s="111" t="s">
        <v>140</v>
      </c>
      <c r="J5" s="111" t="s">
        <v>141</v>
      </c>
      <c r="K5" s="111" t="s">
        <v>139</v>
      </c>
      <c r="L5" s="111" t="s">
        <v>140</v>
      </c>
      <c r="M5" s="111" t="s">
        <v>141</v>
      </c>
      <c r="N5" s="112"/>
      <c r="O5" s="112"/>
      <c r="P5" s="112"/>
      <c r="Q5" s="112"/>
      <c r="R5" s="112"/>
      <c r="S5" s="112"/>
      <c r="T5" s="112"/>
      <c r="U5" s="112"/>
      <c r="V5" s="112"/>
      <c r="W5" s="112"/>
      <c r="X5" s="112"/>
      <c r="Y5" s="112"/>
      <c r="Z5" s="112"/>
      <c r="AA5" s="112"/>
      <c r="AB5" s="112"/>
      <c r="AC5" s="112"/>
      <c r="AD5" s="112"/>
      <c r="AE5" s="112"/>
    </row>
    <row r="6" spans="1:31" s="49" customFormat="1">
      <c r="A6" s="113" t="s">
        <v>139</v>
      </c>
      <c r="B6" s="114">
        <v>323418</v>
      </c>
      <c r="C6" s="114">
        <v>239300</v>
      </c>
      <c r="D6" s="114">
        <v>84118</v>
      </c>
      <c r="E6" s="114">
        <v>321900</v>
      </c>
      <c r="F6" s="114">
        <v>236396</v>
      </c>
      <c r="G6" s="114">
        <v>85504</v>
      </c>
      <c r="H6" s="114">
        <v>325337</v>
      </c>
      <c r="I6" s="114">
        <v>238573</v>
      </c>
      <c r="J6" s="114">
        <v>86764</v>
      </c>
      <c r="K6" s="114">
        <v>320508</v>
      </c>
      <c r="L6" s="114">
        <v>233108</v>
      </c>
      <c r="M6" s="114">
        <v>87397</v>
      </c>
      <c r="N6" s="115"/>
      <c r="O6" s="109"/>
      <c r="P6" s="109"/>
      <c r="Q6" s="109"/>
      <c r="R6" s="109"/>
      <c r="S6" s="109"/>
      <c r="T6" s="109"/>
      <c r="U6" s="109"/>
      <c r="V6" s="109"/>
      <c r="W6" s="109"/>
      <c r="X6" s="109"/>
      <c r="Y6" s="109"/>
      <c r="Z6" s="109"/>
      <c r="AA6" s="109"/>
      <c r="AB6" s="109"/>
      <c r="AC6" s="109"/>
      <c r="AD6" s="109"/>
      <c r="AE6" s="109"/>
    </row>
    <row r="7" spans="1:31" s="120" customFormat="1">
      <c r="A7" s="116" t="s">
        <v>190</v>
      </c>
      <c r="B7" s="117">
        <v>288173</v>
      </c>
      <c r="C7" s="117">
        <v>204604</v>
      </c>
      <c r="D7" s="117">
        <v>83569</v>
      </c>
      <c r="E7" s="117">
        <v>290679</v>
      </c>
      <c r="F7" s="117">
        <v>205624</v>
      </c>
      <c r="G7" s="117">
        <v>85055</v>
      </c>
      <c r="H7" s="117">
        <v>292991</v>
      </c>
      <c r="I7" s="117">
        <v>206686</v>
      </c>
      <c r="J7" s="117">
        <v>86305</v>
      </c>
      <c r="K7" s="117">
        <v>293237</v>
      </c>
      <c r="L7" s="117">
        <v>206207</v>
      </c>
      <c r="M7" s="117">
        <v>87030</v>
      </c>
      <c r="N7" s="118"/>
      <c r="O7" s="119"/>
      <c r="P7" s="119"/>
      <c r="Q7" s="119"/>
      <c r="R7" s="119"/>
      <c r="S7" s="119"/>
      <c r="T7" s="119"/>
      <c r="U7" s="119"/>
      <c r="V7" s="119"/>
      <c r="W7" s="119"/>
      <c r="X7" s="119"/>
      <c r="Y7" s="119"/>
      <c r="Z7" s="119"/>
      <c r="AA7" s="119"/>
      <c r="AB7" s="119"/>
      <c r="AC7" s="119"/>
      <c r="AD7" s="119"/>
      <c r="AE7" s="119"/>
    </row>
    <row r="8" spans="1:31" s="120" customFormat="1" ht="14.45" customHeight="1">
      <c r="A8" s="62" t="s">
        <v>222</v>
      </c>
      <c r="B8" s="103">
        <v>59332</v>
      </c>
      <c r="C8" s="103">
        <v>39100</v>
      </c>
      <c r="D8" s="103">
        <v>20232</v>
      </c>
      <c r="E8" s="103">
        <v>58688</v>
      </c>
      <c r="F8" s="103">
        <v>38394</v>
      </c>
      <c r="G8" s="103">
        <v>20294</v>
      </c>
      <c r="H8" s="103">
        <v>58033</v>
      </c>
      <c r="I8" s="103">
        <v>38075</v>
      </c>
      <c r="J8" s="103">
        <v>19958</v>
      </c>
      <c r="K8" s="103">
        <v>57100</v>
      </c>
      <c r="L8" s="103">
        <v>37719</v>
      </c>
      <c r="M8" s="103">
        <v>19381</v>
      </c>
      <c r="N8" s="121"/>
      <c r="O8" s="119"/>
      <c r="P8" s="119"/>
      <c r="Q8" s="119"/>
      <c r="R8" s="119"/>
      <c r="S8" s="119"/>
      <c r="T8" s="119"/>
      <c r="U8" s="119"/>
      <c r="V8" s="119"/>
      <c r="W8" s="119"/>
      <c r="X8" s="119"/>
      <c r="Y8" s="119"/>
      <c r="Z8" s="119"/>
      <c r="AA8" s="119"/>
      <c r="AB8" s="119"/>
      <c r="AC8" s="119"/>
      <c r="AD8" s="119"/>
      <c r="AE8" s="119"/>
    </row>
    <row r="9" spans="1:31" s="120" customFormat="1" ht="14.45" customHeight="1">
      <c r="A9" s="62" t="s">
        <v>223</v>
      </c>
      <c r="B9" s="103">
        <v>8684</v>
      </c>
      <c r="C9" s="103">
        <v>4396</v>
      </c>
      <c r="D9" s="103">
        <v>4288</v>
      </c>
      <c r="E9" s="103">
        <v>9161</v>
      </c>
      <c r="F9" s="103">
        <v>4567</v>
      </c>
      <c r="G9" s="103">
        <v>4594</v>
      </c>
      <c r="H9" s="103">
        <v>8823</v>
      </c>
      <c r="I9" s="103">
        <v>4587</v>
      </c>
      <c r="J9" s="103">
        <v>4236</v>
      </c>
      <c r="K9" s="103">
        <v>8423</v>
      </c>
      <c r="L9" s="103">
        <v>4551</v>
      </c>
      <c r="M9" s="103">
        <v>3872</v>
      </c>
      <c r="N9" s="121"/>
      <c r="O9" s="119"/>
      <c r="P9" s="119"/>
      <c r="Q9" s="119"/>
      <c r="R9" s="119"/>
      <c r="S9" s="119"/>
      <c r="T9" s="119"/>
      <c r="U9" s="119"/>
      <c r="V9" s="119"/>
      <c r="W9" s="119"/>
      <c r="X9" s="119"/>
      <c r="Y9" s="119"/>
      <c r="Z9" s="119"/>
      <c r="AA9" s="119"/>
      <c r="AB9" s="119"/>
      <c r="AC9" s="119"/>
      <c r="AD9" s="119"/>
      <c r="AE9" s="119"/>
    </row>
    <row r="10" spans="1:31" s="120" customFormat="1" ht="14.45" customHeight="1">
      <c r="A10" s="62" t="s">
        <v>224</v>
      </c>
      <c r="B10" s="103">
        <v>50648</v>
      </c>
      <c r="C10" s="103">
        <v>34704</v>
      </c>
      <c r="D10" s="103">
        <v>15944</v>
      </c>
      <c r="E10" s="103">
        <v>49527</v>
      </c>
      <c r="F10" s="103">
        <v>33827</v>
      </c>
      <c r="G10" s="103">
        <v>15700</v>
      </c>
      <c r="H10" s="103">
        <v>49210</v>
      </c>
      <c r="I10" s="103">
        <v>33488</v>
      </c>
      <c r="J10" s="103">
        <v>15722</v>
      </c>
      <c r="K10" s="103">
        <v>48677</v>
      </c>
      <c r="L10" s="103">
        <v>33168</v>
      </c>
      <c r="M10" s="103">
        <v>15509</v>
      </c>
      <c r="N10" s="118"/>
      <c r="O10" s="119"/>
      <c r="P10" s="119"/>
      <c r="Q10" s="119"/>
      <c r="R10" s="119"/>
      <c r="S10" s="119"/>
      <c r="T10" s="119"/>
      <c r="U10" s="119"/>
      <c r="V10" s="119"/>
      <c r="W10" s="119"/>
      <c r="X10" s="119"/>
      <c r="Y10" s="119"/>
      <c r="Z10" s="119"/>
      <c r="AA10" s="119"/>
      <c r="AB10" s="119"/>
      <c r="AC10" s="119"/>
      <c r="AD10" s="119"/>
      <c r="AE10" s="119"/>
    </row>
    <row r="11" spans="1:31" s="120" customFormat="1" ht="14.45" customHeight="1">
      <c r="A11" s="62" t="s">
        <v>225</v>
      </c>
      <c r="B11" s="103">
        <v>108619</v>
      </c>
      <c r="C11" s="103">
        <v>75480</v>
      </c>
      <c r="D11" s="103">
        <v>33139</v>
      </c>
      <c r="E11" s="103">
        <v>109593</v>
      </c>
      <c r="F11" s="103">
        <v>76091</v>
      </c>
      <c r="G11" s="103">
        <v>33502</v>
      </c>
      <c r="H11" s="103">
        <v>109840</v>
      </c>
      <c r="I11" s="103">
        <v>76369</v>
      </c>
      <c r="J11" s="103">
        <v>33471</v>
      </c>
      <c r="K11" s="103">
        <v>108937</v>
      </c>
      <c r="L11" s="103">
        <v>75513</v>
      </c>
      <c r="M11" s="103">
        <v>33424</v>
      </c>
      <c r="N11" s="118"/>
      <c r="O11" s="119"/>
      <c r="P11" s="119"/>
      <c r="Q11" s="119"/>
      <c r="R11" s="119"/>
      <c r="S11" s="119"/>
      <c r="T11" s="119"/>
      <c r="U11" s="119"/>
      <c r="V11" s="119"/>
      <c r="W11" s="119"/>
      <c r="X11" s="119"/>
      <c r="Y11" s="119"/>
      <c r="Z11" s="119"/>
      <c r="AA11" s="119"/>
      <c r="AB11" s="119"/>
      <c r="AC11" s="119"/>
      <c r="AD11" s="119"/>
      <c r="AE11" s="119"/>
    </row>
    <row r="12" spans="1:31" s="120" customFormat="1" ht="14.45" customHeight="1">
      <c r="A12" s="62" t="s">
        <v>226</v>
      </c>
      <c r="B12" s="103">
        <v>1401</v>
      </c>
      <c r="C12" s="103">
        <v>983</v>
      </c>
      <c r="D12" s="103">
        <v>418</v>
      </c>
      <c r="E12" s="103">
        <v>1435</v>
      </c>
      <c r="F12" s="103">
        <v>1005</v>
      </c>
      <c r="G12" s="103">
        <v>430</v>
      </c>
      <c r="H12" s="103">
        <v>1541</v>
      </c>
      <c r="I12" s="103">
        <v>1081</v>
      </c>
      <c r="J12" s="103">
        <v>460</v>
      </c>
      <c r="K12" s="103">
        <v>1657</v>
      </c>
      <c r="L12" s="103">
        <v>1134</v>
      </c>
      <c r="M12" s="103">
        <v>523</v>
      </c>
      <c r="N12" s="118"/>
      <c r="O12" s="119"/>
      <c r="P12" s="119"/>
      <c r="Q12" s="119"/>
      <c r="R12" s="119"/>
      <c r="S12" s="119"/>
      <c r="T12" s="119"/>
      <c r="U12" s="119"/>
      <c r="V12" s="119"/>
      <c r="W12" s="119"/>
      <c r="X12" s="119"/>
      <c r="Y12" s="119"/>
      <c r="Z12" s="119"/>
      <c r="AA12" s="119"/>
      <c r="AB12" s="119"/>
      <c r="AC12" s="119"/>
      <c r="AD12" s="119"/>
      <c r="AE12" s="119"/>
    </row>
    <row r="13" spans="1:31" s="120" customFormat="1" ht="14.45" customHeight="1">
      <c r="A13" s="62" t="s">
        <v>227</v>
      </c>
      <c r="B13" s="103">
        <v>68795</v>
      </c>
      <c r="C13" s="103">
        <v>47636</v>
      </c>
      <c r="D13" s="103">
        <v>21159</v>
      </c>
      <c r="E13" s="103">
        <v>69888</v>
      </c>
      <c r="F13" s="103">
        <v>48229</v>
      </c>
      <c r="G13" s="103">
        <v>21659</v>
      </c>
      <c r="H13" s="103">
        <v>70945</v>
      </c>
      <c r="I13" s="103">
        <v>48625</v>
      </c>
      <c r="J13" s="103">
        <v>22320</v>
      </c>
      <c r="K13" s="103">
        <v>72202</v>
      </c>
      <c r="L13" s="103">
        <v>49337</v>
      </c>
      <c r="M13" s="103">
        <v>22865</v>
      </c>
      <c r="N13" s="118"/>
      <c r="O13" s="119"/>
      <c r="P13" s="119"/>
      <c r="Q13" s="119"/>
      <c r="R13" s="119"/>
      <c r="S13" s="119"/>
      <c r="T13" s="119"/>
      <c r="U13" s="119"/>
      <c r="V13" s="119"/>
      <c r="W13" s="119"/>
      <c r="X13" s="119"/>
      <c r="Y13" s="119"/>
      <c r="Z13" s="119"/>
      <c r="AA13" s="119"/>
      <c r="AB13" s="119"/>
      <c r="AC13" s="119"/>
      <c r="AD13" s="119"/>
      <c r="AE13" s="119"/>
    </row>
    <row r="14" spans="1:31" s="120" customFormat="1" ht="14.45" customHeight="1">
      <c r="A14" s="62" t="s">
        <v>228</v>
      </c>
      <c r="B14" s="103">
        <v>23629</v>
      </c>
      <c r="C14" s="103">
        <v>20752</v>
      </c>
      <c r="D14" s="103">
        <v>2877</v>
      </c>
      <c r="E14" s="103">
        <v>23379</v>
      </c>
      <c r="F14" s="103">
        <v>20425</v>
      </c>
      <c r="G14" s="103">
        <v>2954</v>
      </c>
      <c r="H14" s="103">
        <v>23356</v>
      </c>
      <c r="I14" s="103">
        <v>20255</v>
      </c>
      <c r="J14" s="103">
        <v>3101</v>
      </c>
      <c r="K14" s="103">
        <v>23524</v>
      </c>
      <c r="L14" s="103">
        <v>20133</v>
      </c>
      <c r="M14" s="103">
        <v>3391</v>
      </c>
      <c r="N14" s="121"/>
      <c r="O14" s="119"/>
      <c r="P14" s="119"/>
      <c r="Q14" s="119"/>
      <c r="R14" s="119"/>
      <c r="S14" s="119"/>
      <c r="T14" s="119"/>
      <c r="U14" s="119"/>
      <c r="V14" s="119"/>
      <c r="W14" s="119"/>
      <c r="X14" s="119"/>
      <c r="Y14" s="119"/>
      <c r="Z14" s="119"/>
      <c r="AA14" s="119"/>
      <c r="AB14" s="119"/>
      <c r="AC14" s="119"/>
      <c r="AD14" s="119"/>
      <c r="AE14" s="119"/>
    </row>
    <row r="15" spans="1:31" s="120" customFormat="1" ht="14.45" customHeight="1">
      <c r="A15" s="62" t="s">
        <v>229</v>
      </c>
      <c r="B15" s="103">
        <v>21936</v>
      </c>
      <c r="C15" s="103">
        <v>19059</v>
      </c>
      <c r="D15" s="103">
        <v>2877</v>
      </c>
      <c r="E15" s="103">
        <v>22070</v>
      </c>
      <c r="F15" s="103">
        <v>19116</v>
      </c>
      <c r="G15" s="103">
        <v>2954</v>
      </c>
      <c r="H15" s="103">
        <v>22394</v>
      </c>
      <c r="I15" s="103">
        <v>19293</v>
      </c>
      <c r="J15" s="103">
        <v>3101</v>
      </c>
      <c r="K15" s="103">
        <v>22601</v>
      </c>
      <c r="L15" s="103">
        <v>19210</v>
      </c>
      <c r="M15" s="103">
        <v>3391</v>
      </c>
      <c r="N15" s="121"/>
      <c r="O15" s="119"/>
      <c r="P15" s="119"/>
      <c r="Q15" s="119"/>
      <c r="R15" s="119"/>
      <c r="S15" s="119"/>
      <c r="T15" s="119"/>
      <c r="U15" s="119"/>
      <c r="V15" s="119"/>
      <c r="W15" s="119"/>
      <c r="X15" s="119"/>
      <c r="Y15" s="119"/>
      <c r="Z15" s="119"/>
      <c r="AA15" s="119"/>
      <c r="AB15" s="119"/>
      <c r="AC15" s="119"/>
      <c r="AD15" s="119"/>
      <c r="AE15" s="119"/>
    </row>
    <row r="16" spans="1:31" s="120" customFormat="1" ht="14.45" customHeight="1">
      <c r="A16" s="62" t="s">
        <v>230</v>
      </c>
      <c r="B16" s="103">
        <v>1693</v>
      </c>
      <c r="C16" s="103">
        <v>1693</v>
      </c>
      <c r="D16" s="103">
        <v>0</v>
      </c>
      <c r="E16" s="103">
        <v>1309</v>
      </c>
      <c r="F16" s="103">
        <v>1309</v>
      </c>
      <c r="G16" s="103">
        <v>0</v>
      </c>
      <c r="H16" s="103">
        <v>962</v>
      </c>
      <c r="I16" s="103">
        <v>962</v>
      </c>
      <c r="J16" s="103">
        <v>0</v>
      </c>
      <c r="K16" s="103">
        <v>923</v>
      </c>
      <c r="L16" s="103">
        <v>923</v>
      </c>
      <c r="M16" s="103">
        <v>0</v>
      </c>
      <c r="N16" s="118"/>
      <c r="O16" s="119"/>
      <c r="P16" s="119"/>
      <c r="Q16" s="119"/>
      <c r="R16" s="119"/>
      <c r="S16" s="119"/>
      <c r="T16" s="119"/>
      <c r="U16" s="119"/>
      <c r="V16" s="119"/>
      <c r="W16" s="119"/>
      <c r="X16" s="119"/>
      <c r="Y16" s="119"/>
      <c r="Z16" s="119"/>
      <c r="AA16" s="119"/>
      <c r="AB16" s="119"/>
      <c r="AC16" s="119"/>
      <c r="AD16" s="119"/>
      <c r="AE16" s="119"/>
    </row>
    <row r="17" spans="1:31" s="120" customFormat="1" ht="14.45" customHeight="1">
      <c r="A17" s="62" t="s">
        <v>231</v>
      </c>
      <c r="B17" s="103">
        <v>2120</v>
      </c>
      <c r="C17" s="103">
        <v>2120</v>
      </c>
      <c r="D17" s="103">
        <v>0</v>
      </c>
      <c r="E17" s="103">
        <v>1688</v>
      </c>
      <c r="F17" s="103">
        <v>1688</v>
      </c>
      <c r="G17" s="103">
        <v>0</v>
      </c>
      <c r="H17" s="103">
        <v>1464</v>
      </c>
      <c r="I17" s="103">
        <v>1464</v>
      </c>
      <c r="J17" s="103">
        <v>0</v>
      </c>
      <c r="K17" s="103">
        <v>1396</v>
      </c>
      <c r="L17" s="103">
        <v>1396</v>
      </c>
      <c r="M17" s="103">
        <v>0</v>
      </c>
      <c r="N17" s="118"/>
      <c r="O17" s="119"/>
      <c r="P17" s="119"/>
      <c r="Q17" s="119"/>
      <c r="R17" s="119"/>
      <c r="S17" s="119"/>
      <c r="T17" s="119"/>
      <c r="U17" s="119"/>
      <c r="V17" s="119"/>
      <c r="W17" s="119"/>
      <c r="X17" s="119"/>
      <c r="Y17" s="119"/>
      <c r="Z17" s="119"/>
      <c r="AA17" s="119"/>
      <c r="AB17" s="119"/>
      <c r="AC17" s="119"/>
      <c r="AD17" s="119"/>
      <c r="AE17" s="119"/>
    </row>
    <row r="18" spans="1:31" s="120" customFormat="1" ht="14.45" customHeight="1">
      <c r="A18" s="62" t="s">
        <v>232</v>
      </c>
      <c r="B18" s="103">
        <v>23849</v>
      </c>
      <c r="C18" s="103">
        <v>18428</v>
      </c>
      <c r="D18" s="103">
        <v>5421</v>
      </c>
      <c r="E18" s="103">
        <v>25309</v>
      </c>
      <c r="F18" s="103">
        <v>19422</v>
      </c>
      <c r="G18" s="103">
        <v>5887</v>
      </c>
      <c r="H18" s="103">
        <v>27171</v>
      </c>
      <c r="I18" s="103">
        <v>20454</v>
      </c>
      <c r="J18" s="103">
        <v>6717</v>
      </c>
      <c r="K18" s="103">
        <f>SUM(K19:K23)</f>
        <v>27748</v>
      </c>
      <c r="L18" s="103">
        <f>SUM(L19:L23)</f>
        <v>20591</v>
      </c>
      <c r="M18" s="103">
        <f t="shared" ref="M18" si="0">SUM(M19:M23)</f>
        <v>7157</v>
      </c>
      <c r="N18" s="121"/>
      <c r="O18" s="119"/>
      <c r="P18" s="119"/>
      <c r="Q18" s="119"/>
      <c r="R18" s="119"/>
      <c r="S18" s="119"/>
      <c r="T18" s="119"/>
      <c r="U18" s="119"/>
      <c r="V18" s="119"/>
      <c r="W18" s="119"/>
      <c r="X18" s="119"/>
      <c r="Y18" s="119"/>
      <c r="Z18" s="119"/>
      <c r="AA18" s="119"/>
      <c r="AB18" s="119"/>
      <c r="AC18" s="119"/>
      <c r="AD18" s="119"/>
      <c r="AE18" s="119"/>
    </row>
    <row r="19" spans="1:31" s="120" customFormat="1" ht="14.45" customHeight="1">
      <c r="A19" s="62" t="s">
        <v>233</v>
      </c>
      <c r="B19" s="103">
        <v>3113</v>
      </c>
      <c r="C19" s="103">
        <v>2708</v>
      </c>
      <c r="D19" s="103">
        <v>405</v>
      </c>
      <c r="E19" s="103">
        <v>3535</v>
      </c>
      <c r="F19" s="103">
        <v>3065</v>
      </c>
      <c r="G19" s="103">
        <v>470</v>
      </c>
      <c r="H19" s="103">
        <v>3974</v>
      </c>
      <c r="I19" s="103">
        <v>3422</v>
      </c>
      <c r="J19" s="103">
        <v>552</v>
      </c>
      <c r="K19" s="103">
        <v>4038</v>
      </c>
      <c r="L19" s="103">
        <v>3404</v>
      </c>
      <c r="M19" s="103">
        <v>634</v>
      </c>
      <c r="N19" s="121"/>
      <c r="O19" s="119"/>
      <c r="P19" s="119"/>
      <c r="Q19" s="119"/>
      <c r="R19" s="119"/>
      <c r="S19" s="119"/>
      <c r="T19" s="119"/>
      <c r="U19" s="119"/>
      <c r="V19" s="119"/>
      <c r="W19" s="119"/>
      <c r="X19" s="119"/>
      <c r="Y19" s="119"/>
      <c r="Z19" s="119"/>
      <c r="AA19" s="119"/>
      <c r="AB19" s="119"/>
      <c r="AC19" s="119"/>
      <c r="AD19" s="119"/>
      <c r="AE19" s="119"/>
    </row>
    <row r="20" spans="1:31" s="120" customFormat="1" ht="14.45" customHeight="1">
      <c r="A20" s="62" t="s">
        <v>234</v>
      </c>
      <c r="B20" s="103">
        <v>9554</v>
      </c>
      <c r="C20" s="103">
        <v>6866</v>
      </c>
      <c r="D20" s="103">
        <v>2688</v>
      </c>
      <c r="E20" s="103">
        <v>9405</v>
      </c>
      <c r="F20" s="103">
        <v>7052</v>
      </c>
      <c r="G20" s="103">
        <v>2353</v>
      </c>
      <c r="H20" s="103">
        <v>9883</v>
      </c>
      <c r="I20" s="103">
        <v>7362</v>
      </c>
      <c r="J20" s="103">
        <v>2521</v>
      </c>
      <c r="K20" s="103">
        <v>9931</v>
      </c>
      <c r="L20" s="103">
        <v>7350</v>
      </c>
      <c r="M20" s="103">
        <v>2581</v>
      </c>
      <c r="N20" s="121"/>
      <c r="O20" s="119"/>
      <c r="P20" s="119"/>
      <c r="Q20" s="119"/>
      <c r="R20" s="119"/>
      <c r="S20" s="119"/>
      <c r="T20" s="119"/>
      <c r="U20" s="119"/>
      <c r="V20" s="119"/>
      <c r="W20" s="119"/>
      <c r="X20" s="119"/>
      <c r="Y20" s="119"/>
      <c r="Z20" s="119"/>
      <c r="AA20" s="119"/>
      <c r="AB20" s="119"/>
      <c r="AC20" s="119"/>
      <c r="AD20" s="119"/>
      <c r="AE20" s="119"/>
    </row>
    <row r="21" spans="1:31" s="120" customFormat="1" ht="14.45" customHeight="1">
      <c r="A21" s="62" t="s">
        <v>235</v>
      </c>
      <c r="B21" s="103">
        <v>1137</v>
      </c>
      <c r="C21" s="103">
        <v>758</v>
      </c>
      <c r="D21" s="103">
        <v>379</v>
      </c>
      <c r="E21" s="103">
        <v>1303</v>
      </c>
      <c r="F21" s="103">
        <v>645</v>
      </c>
      <c r="G21" s="103">
        <v>658</v>
      </c>
      <c r="H21" s="103">
        <v>1358</v>
      </c>
      <c r="I21" s="103">
        <v>552</v>
      </c>
      <c r="J21" s="103">
        <v>806</v>
      </c>
      <c r="K21" s="103">
        <v>1405</v>
      </c>
      <c r="L21" s="103">
        <v>546</v>
      </c>
      <c r="M21" s="103">
        <v>859</v>
      </c>
      <c r="N21" s="121"/>
      <c r="O21" s="119"/>
      <c r="P21" s="119"/>
      <c r="Q21" s="119"/>
      <c r="R21" s="119"/>
      <c r="S21" s="119"/>
      <c r="T21" s="119"/>
      <c r="U21" s="119"/>
      <c r="V21" s="119"/>
      <c r="W21" s="119"/>
      <c r="X21" s="119"/>
      <c r="Y21" s="119"/>
      <c r="Z21" s="119"/>
      <c r="AA21" s="119"/>
      <c r="AB21" s="119"/>
      <c r="AC21" s="119"/>
      <c r="AD21" s="119"/>
      <c r="AE21" s="119"/>
    </row>
    <row r="22" spans="1:31" s="120" customFormat="1" ht="14.45" customHeight="1">
      <c r="A22" s="62" t="s">
        <v>236</v>
      </c>
      <c r="B22" s="103">
        <v>9070</v>
      </c>
      <c r="C22" s="103">
        <v>7260</v>
      </c>
      <c r="D22" s="103">
        <v>1810</v>
      </c>
      <c r="E22" s="103">
        <v>9965</v>
      </c>
      <c r="F22" s="103">
        <v>7872</v>
      </c>
      <c r="G22" s="103">
        <v>2093</v>
      </c>
      <c r="H22" s="103">
        <v>10652</v>
      </c>
      <c r="I22" s="103">
        <v>8297</v>
      </c>
      <c r="J22" s="103">
        <v>2355</v>
      </c>
      <c r="K22" s="103">
        <v>10797</v>
      </c>
      <c r="L22" s="103">
        <v>8412</v>
      </c>
      <c r="M22" s="103">
        <v>2385</v>
      </c>
      <c r="N22" s="121"/>
      <c r="O22" s="119"/>
      <c r="P22" s="119"/>
      <c r="Q22" s="119"/>
      <c r="R22" s="119"/>
      <c r="S22" s="119"/>
      <c r="T22" s="119"/>
      <c r="U22" s="119"/>
      <c r="V22" s="119"/>
      <c r="W22" s="119"/>
      <c r="X22" s="119"/>
      <c r="Y22" s="119"/>
      <c r="Z22" s="119"/>
      <c r="AA22" s="119"/>
      <c r="AB22" s="119"/>
      <c r="AC22" s="119"/>
      <c r="AD22" s="119"/>
      <c r="AE22" s="119"/>
    </row>
    <row r="23" spans="1:31" s="120" customFormat="1" ht="14.45" customHeight="1">
      <c r="A23" s="62" t="s">
        <v>237</v>
      </c>
      <c r="B23" s="103">
        <v>975</v>
      </c>
      <c r="C23" s="103">
        <v>836</v>
      </c>
      <c r="D23" s="103">
        <v>139</v>
      </c>
      <c r="E23" s="103">
        <v>1101</v>
      </c>
      <c r="F23" s="103">
        <v>788</v>
      </c>
      <c r="G23" s="103">
        <v>313</v>
      </c>
      <c r="H23" s="103">
        <v>1304</v>
      </c>
      <c r="I23" s="103">
        <v>821</v>
      </c>
      <c r="J23" s="103">
        <v>483</v>
      </c>
      <c r="K23" s="103">
        <v>1577</v>
      </c>
      <c r="L23" s="103">
        <v>879</v>
      </c>
      <c r="M23" s="103">
        <v>698</v>
      </c>
      <c r="N23" s="118"/>
      <c r="O23" s="119"/>
      <c r="P23" s="119"/>
      <c r="Q23" s="119"/>
      <c r="R23" s="119"/>
      <c r="S23" s="119"/>
      <c r="T23" s="119"/>
      <c r="U23" s="119"/>
      <c r="V23" s="119"/>
      <c r="W23" s="119"/>
      <c r="X23" s="119"/>
      <c r="Y23" s="119"/>
      <c r="Z23" s="119"/>
      <c r="AA23" s="119"/>
      <c r="AB23" s="119"/>
      <c r="AC23" s="119"/>
      <c r="AD23" s="119"/>
      <c r="AE23" s="119"/>
    </row>
    <row r="24" spans="1:31" s="120" customFormat="1" ht="14.45" customHeight="1">
      <c r="A24" s="62" t="s">
        <v>238</v>
      </c>
      <c r="B24" s="103">
        <v>14</v>
      </c>
      <c r="C24" s="103">
        <v>0</v>
      </c>
      <c r="D24" s="103">
        <v>14</v>
      </c>
      <c r="E24" s="103">
        <v>7</v>
      </c>
      <c r="F24" s="103">
        <v>0</v>
      </c>
      <c r="G24" s="103">
        <v>7</v>
      </c>
      <c r="H24" s="103"/>
      <c r="I24" s="103"/>
      <c r="J24" s="103"/>
      <c r="K24" s="103"/>
      <c r="L24" s="103"/>
      <c r="M24" s="103"/>
      <c r="N24" s="118"/>
      <c r="O24" s="119"/>
      <c r="P24" s="119"/>
      <c r="Q24" s="119"/>
      <c r="R24" s="119"/>
      <c r="S24" s="119"/>
      <c r="T24" s="119"/>
      <c r="U24" s="119"/>
      <c r="V24" s="119"/>
      <c r="W24" s="119"/>
      <c r="X24" s="119"/>
      <c r="Y24" s="119"/>
      <c r="Z24" s="119"/>
      <c r="AA24" s="119"/>
      <c r="AB24" s="119"/>
      <c r="AC24" s="119"/>
      <c r="AD24" s="119"/>
      <c r="AE24" s="119"/>
    </row>
    <row r="25" spans="1:31" s="120" customFormat="1" ht="14.45" customHeight="1">
      <c r="A25" s="62" t="s">
        <v>239</v>
      </c>
      <c r="B25" s="103">
        <v>414</v>
      </c>
      <c r="C25" s="103">
        <v>105</v>
      </c>
      <c r="D25" s="103">
        <v>309</v>
      </c>
      <c r="E25" s="103">
        <v>692</v>
      </c>
      <c r="F25" s="103">
        <v>370</v>
      </c>
      <c r="G25" s="103">
        <v>322</v>
      </c>
      <c r="H25" s="103">
        <v>641</v>
      </c>
      <c r="I25" s="103">
        <v>363</v>
      </c>
      <c r="J25" s="103">
        <v>278</v>
      </c>
      <c r="K25" s="103">
        <v>673</v>
      </c>
      <c r="L25" s="103">
        <v>384</v>
      </c>
      <c r="M25" s="103">
        <v>289</v>
      </c>
      <c r="N25" s="118"/>
      <c r="O25" s="119"/>
      <c r="P25" s="119"/>
      <c r="Q25" s="119"/>
      <c r="R25" s="119"/>
      <c r="S25" s="119"/>
      <c r="T25" s="119"/>
      <c r="U25" s="119"/>
      <c r="V25" s="119"/>
      <c r="W25" s="119"/>
      <c r="X25" s="119"/>
      <c r="Y25" s="119"/>
      <c r="Z25" s="119"/>
      <c r="AA25" s="119"/>
      <c r="AB25" s="119"/>
      <c r="AC25" s="119"/>
      <c r="AD25" s="119"/>
      <c r="AE25" s="119"/>
    </row>
    <row r="26" spans="1:31" s="120" customFormat="1">
      <c r="A26" s="79" t="s">
        <v>240</v>
      </c>
      <c r="B26" s="122">
        <v>22656</v>
      </c>
      <c r="C26" s="122">
        <v>22107</v>
      </c>
      <c r="D26" s="122">
        <v>549</v>
      </c>
      <c r="E26" s="122">
        <v>19925</v>
      </c>
      <c r="F26" s="122">
        <v>19476</v>
      </c>
      <c r="G26" s="122">
        <v>449</v>
      </c>
      <c r="H26" s="122">
        <v>21256</v>
      </c>
      <c r="I26" s="122">
        <v>20797</v>
      </c>
      <c r="J26" s="122">
        <v>459</v>
      </c>
      <c r="K26" s="122">
        <v>16180</v>
      </c>
      <c r="L26" s="122">
        <v>15813</v>
      </c>
      <c r="M26" s="122">
        <v>367</v>
      </c>
      <c r="N26" s="118"/>
      <c r="O26" s="119"/>
      <c r="P26" s="119"/>
      <c r="Q26" s="119"/>
      <c r="R26" s="119"/>
      <c r="S26" s="119"/>
      <c r="T26" s="119"/>
      <c r="U26" s="119"/>
      <c r="V26" s="119"/>
      <c r="W26" s="119"/>
      <c r="X26" s="119"/>
      <c r="Y26" s="119"/>
      <c r="Z26" s="119"/>
      <c r="AA26" s="119"/>
      <c r="AB26" s="119"/>
      <c r="AC26" s="119"/>
      <c r="AD26" s="119"/>
      <c r="AE26" s="119"/>
    </row>
    <row r="27" spans="1:31" s="120" customFormat="1" ht="14.45" customHeight="1">
      <c r="A27" s="62" t="s">
        <v>241</v>
      </c>
      <c r="B27" s="103">
        <v>17372</v>
      </c>
      <c r="C27" s="103">
        <v>17372</v>
      </c>
      <c r="D27" s="103">
        <v>0</v>
      </c>
      <c r="E27" s="103">
        <v>14713</v>
      </c>
      <c r="F27" s="103">
        <v>14713</v>
      </c>
      <c r="G27" s="103">
        <v>0</v>
      </c>
      <c r="H27" s="103">
        <v>15944</v>
      </c>
      <c r="I27" s="103">
        <v>15944</v>
      </c>
      <c r="J27" s="103">
        <v>0</v>
      </c>
      <c r="K27" s="103">
        <v>10939</v>
      </c>
      <c r="L27" s="103">
        <v>10939</v>
      </c>
      <c r="M27" s="103">
        <v>0</v>
      </c>
      <c r="N27" s="119"/>
      <c r="O27" s="119"/>
      <c r="P27" s="119"/>
      <c r="Q27" s="119"/>
      <c r="R27" s="119"/>
      <c r="S27" s="119"/>
      <c r="T27" s="119"/>
      <c r="U27" s="119"/>
      <c r="V27" s="119"/>
      <c r="W27" s="119"/>
      <c r="X27" s="119"/>
      <c r="Y27" s="119"/>
      <c r="Z27" s="119"/>
      <c r="AA27" s="119"/>
      <c r="AB27" s="119"/>
      <c r="AC27" s="119"/>
      <c r="AD27" s="119"/>
      <c r="AE27" s="119"/>
    </row>
    <row r="28" spans="1:31" s="120" customFormat="1" ht="14.45" customHeight="1">
      <c r="A28" s="62" t="s">
        <v>242</v>
      </c>
      <c r="B28" s="103">
        <v>3600</v>
      </c>
      <c r="C28" s="103">
        <v>3329</v>
      </c>
      <c r="D28" s="103">
        <v>271</v>
      </c>
      <c r="E28" s="103">
        <v>3582</v>
      </c>
      <c r="F28" s="103">
        <v>3327</v>
      </c>
      <c r="G28" s="103">
        <v>255</v>
      </c>
      <c r="H28" s="103">
        <v>3506</v>
      </c>
      <c r="I28" s="103">
        <v>3272</v>
      </c>
      <c r="J28" s="103">
        <v>234</v>
      </c>
      <c r="K28" s="103">
        <v>3550</v>
      </c>
      <c r="L28" s="103">
        <v>3326</v>
      </c>
      <c r="M28" s="103">
        <v>224</v>
      </c>
      <c r="N28" s="119"/>
      <c r="O28" s="119"/>
      <c r="P28" s="119"/>
      <c r="Q28" s="119"/>
      <c r="R28" s="119"/>
      <c r="S28" s="119"/>
      <c r="T28" s="119"/>
      <c r="U28" s="119"/>
      <c r="V28" s="119"/>
      <c r="W28" s="119"/>
      <c r="X28" s="119"/>
      <c r="Y28" s="119"/>
      <c r="Z28" s="119"/>
      <c r="AA28" s="119"/>
      <c r="AB28" s="119"/>
      <c r="AC28" s="119"/>
      <c r="AD28" s="119"/>
      <c r="AE28" s="119"/>
    </row>
    <row r="29" spans="1:31" s="120" customFormat="1" ht="14.45" customHeight="1">
      <c r="A29" s="62" t="s">
        <v>243</v>
      </c>
      <c r="B29" s="103">
        <v>567</v>
      </c>
      <c r="C29" s="103">
        <v>510</v>
      </c>
      <c r="D29" s="103">
        <v>57</v>
      </c>
      <c r="E29" s="103">
        <v>627</v>
      </c>
      <c r="F29" s="103">
        <v>526</v>
      </c>
      <c r="G29" s="103">
        <v>101</v>
      </c>
      <c r="H29" s="103">
        <v>624</v>
      </c>
      <c r="I29" s="103">
        <v>539</v>
      </c>
      <c r="J29" s="103">
        <v>85</v>
      </c>
      <c r="K29" s="103">
        <v>610</v>
      </c>
      <c r="L29" s="103">
        <v>563</v>
      </c>
      <c r="M29" s="103">
        <v>47</v>
      </c>
      <c r="N29" s="119"/>
      <c r="O29" s="119"/>
      <c r="P29" s="119"/>
      <c r="Q29" s="119"/>
      <c r="R29" s="119"/>
      <c r="S29" s="119"/>
      <c r="T29" s="119"/>
      <c r="U29" s="119"/>
      <c r="V29" s="119"/>
      <c r="W29" s="119"/>
      <c r="X29" s="119"/>
      <c r="Y29" s="119"/>
      <c r="Z29" s="119"/>
      <c r="AA29" s="119"/>
      <c r="AB29" s="119"/>
      <c r="AC29" s="119"/>
      <c r="AD29" s="119"/>
      <c r="AE29" s="119"/>
    </row>
    <row r="30" spans="1:31" s="120" customFormat="1" ht="14.45" customHeight="1">
      <c r="A30" s="62" t="s">
        <v>244</v>
      </c>
      <c r="B30" s="103">
        <v>236</v>
      </c>
      <c r="C30" s="103">
        <v>236</v>
      </c>
      <c r="D30" s="103">
        <v>0</v>
      </c>
      <c r="E30" s="103">
        <v>258</v>
      </c>
      <c r="F30" s="103">
        <v>258</v>
      </c>
      <c r="G30" s="103">
        <v>0</v>
      </c>
      <c r="H30" s="103">
        <v>270</v>
      </c>
      <c r="I30" s="103">
        <v>270</v>
      </c>
      <c r="J30" s="103">
        <v>0</v>
      </c>
      <c r="K30" s="103">
        <v>286</v>
      </c>
      <c r="L30" s="103">
        <v>286</v>
      </c>
      <c r="M30" s="103">
        <v>0</v>
      </c>
      <c r="N30" s="119"/>
      <c r="O30" s="119"/>
      <c r="P30" s="119"/>
      <c r="Q30" s="119"/>
      <c r="R30" s="119"/>
      <c r="S30" s="119"/>
      <c r="T30" s="119"/>
      <c r="U30" s="119"/>
      <c r="V30" s="119"/>
      <c r="W30" s="119"/>
      <c r="X30" s="119"/>
      <c r="Y30" s="119"/>
      <c r="Z30" s="119"/>
      <c r="AA30" s="119"/>
      <c r="AB30" s="119"/>
      <c r="AC30" s="119"/>
      <c r="AD30" s="119"/>
      <c r="AE30" s="119"/>
    </row>
    <row r="31" spans="1:31" s="120" customFormat="1" ht="14.45" customHeight="1">
      <c r="A31" s="123" t="s">
        <v>245</v>
      </c>
      <c r="B31" s="103">
        <v>617</v>
      </c>
      <c r="C31" s="103">
        <v>604</v>
      </c>
      <c r="D31" s="103">
        <v>13</v>
      </c>
      <c r="E31" s="103">
        <v>628</v>
      </c>
      <c r="F31" s="103">
        <v>612</v>
      </c>
      <c r="G31" s="103">
        <v>16</v>
      </c>
      <c r="H31" s="103">
        <v>748</v>
      </c>
      <c r="I31" s="103">
        <v>733</v>
      </c>
      <c r="J31" s="103">
        <v>15</v>
      </c>
      <c r="K31" s="103">
        <v>721</v>
      </c>
      <c r="L31" s="103">
        <v>699</v>
      </c>
      <c r="M31" s="103">
        <v>22</v>
      </c>
      <c r="N31" s="119"/>
      <c r="O31" s="119"/>
      <c r="P31" s="119"/>
      <c r="Q31" s="119"/>
      <c r="R31" s="119"/>
      <c r="S31" s="119"/>
      <c r="T31" s="119"/>
      <c r="U31" s="119"/>
      <c r="V31" s="119"/>
      <c r="W31" s="119"/>
      <c r="X31" s="119"/>
      <c r="Y31" s="119"/>
      <c r="Z31" s="119"/>
      <c r="AA31" s="119"/>
      <c r="AB31" s="119"/>
      <c r="AC31" s="119"/>
      <c r="AD31" s="119"/>
      <c r="AE31" s="119"/>
    </row>
    <row r="32" spans="1:31" s="120" customFormat="1" ht="14.45" customHeight="1">
      <c r="A32" s="62" t="s">
        <v>246</v>
      </c>
      <c r="B32" s="103">
        <v>264</v>
      </c>
      <c r="C32" s="103">
        <v>56</v>
      </c>
      <c r="D32" s="103">
        <v>208</v>
      </c>
      <c r="E32" s="103">
        <v>117</v>
      </c>
      <c r="F32" s="103">
        <v>40</v>
      </c>
      <c r="G32" s="103">
        <v>77</v>
      </c>
      <c r="H32" s="103">
        <v>164</v>
      </c>
      <c r="I32" s="103">
        <v>39</v>
      </c>
      <c r="J32" s="103">
        <v>125</v>
      </c>
      <c r="K32" s="103">
        <v>74</v>
      </c>
      <c r="L32" s="103">
        <v>0</v>
      </c>
      <c r="M32" s="103">
        <v>74</v>
      </c>
      <c r="N32" s="119"/>
      <c r="O32" s="119"/>
      <c r="P32" s="119"/>
      <c r="Q32" s="119"/>
      <c r="R32" s="119"/>
      <c r="S32" s="119"/>
      <c r="T32" s="119"/>
      <c r="U32" s="119"/>
      <c r="V32" s="119"/>
      <c r="W32" s="119"/>
      <c r="X32" s="119"/>
      <c r="Y32" s="119"/>
      <c r="Z32" s="119"/>
      <c r="AA32" s="119"/>
      <c r="AB32" s="119"/>
      <c r="AC32" s="119"/>
      <c r="AD32" s="119"/>
      <c r="AE32" s="119"/>
    </row>
    <row r="33" spans="1:31">
      <c r="A33" s="124" t="s">
        <v>156</v>
      </c>
      <c r="B33" s="125">
        <v>12589</v>
      </c>
      <c r="C33" s="125">
        <v>12589</v>
      </c>
      <c r="D33" s="125">
        <v>0</v>
      </c>
      <c r="E33" s="125">
        <v>11296</v>
      </c>
      <c r="F33" s="125">
        <v>11296</v>
      </c>
      <c r="G33" s="125">
        <v>0</v>
      </c>
      <c r="H33" s="125">
        <v>11090</v>
      </c>
      <c r="I33" s="125">
        <v>11090</v>
      </c>
      <c r="J33" s="125">
        <v>0</v>
      </c>
      <c r="K33" s="125">
        <v>11091</v>
      </c>
      <c r="L33" s="125">
        <v>11091</v>
      </c>
      <c r="M33" s="125">
        <v>0</v>
      </c>
      <c r="N33" s="92"/>
      <c r="O33" s="92"/>
      <c r="P33" s="92"/>
      <c r="Q33" s="92"/>
      <c r="R33" s="92"/>
      <c r="S33" s="92"/>
      <c r="T33" s="92"/>
      <c r="U33" s="92"/>
      <c r="V33" s="92"/>
      <c r="W33" s="92"/>
      <c r="X33" s="92"/>
      <c r="Y33" s="92"/>
      <c r="Z33" s="92"/>
      <c r="AA33" s="92"/>
      <c r="AB33" s="92"/>
      <c r="AC33" s="92"/>
      <c r="AD33" s="92"/>
      <c r="AE33" s="92"/>
    </row>
    <row r="34" spans="1:31" ht="3" customHeight="1">
      <c r="A34" s="126"/>
      <c r="B34" s="58"/>
      <c r="C34" s="58"/>
      <c r="D34" s="58"/>
      <c r="E34" s="58"/>
      <c r="F34" s="58"/>
      <c r="G34" s="58"/>
      <c r="H34" s="58"/>
      <c r="I34" s="58"/>
      <c r="J34" s="58"/>
      <c r="K34" s="58"/>
      <c r="L34" s="58"/>
      <c r="M34" s="58"/>
      <c r="N34" s="92"/>
      <c r="O34" s="92"/>
      <c r="P34" s="92"/>
      <c r="Q34" s="92"/>
      <c r="R34" s="92"/>
      <c r="S34" s="92"/>
      <c r="T34" s="92"/>
      <c r="U34" s="92"/>
      <c r="V34" s="92"/>
      <c r="W34" s="92"/>
      <c r="X34" s="92"/>
      <c r="Y34" s="92"/>
      <c r="Z34" s="92"/>
      <c r="AA34" s="92"/>
      <c r="AB34" s="92"/>
      <c r="AC34" s="92"/>
      <c r="AD34" s="92"/>
      <c r="AE34" s="92"/>
    </row>
    <row r="35" spans="1:31">
      <c r="A35" s="106" t="s">
        <v>220</v>
      </c>
      <c r="N35" s="92"/>
      <c r="O35" s="92"/>
      <c r="P35" s="92"/>
      <c r="Q35" s="92"/>
      <c r="R35" s="92"/>
      <c r="S35" s="92"/>
      <c r="T35" s="92"/>
      <c r="U35" s="92"/>
      <c r="V35" s="92"/>
      <c r="W35" s="92"/>
      <c r="X35" s="92"/>
      <c r="Y35" s="92"/>
      <c r="Z35" s="92"/>
      <c r="AA35" s="92"/>
      <c r="AB35" s="92"/>
      <c r="AC35" s="92"/>
      <c r="AD35" s="92"/>
      <c r="AE35" s="92"/>
    </row>
    <row r="36" spans="1:31" ht="14.25" customHeight="1">
      <c r="A36" s="108" t="s">
        <v>160</v>
      </c>
      <c r="N36" s="92"/>
      <c r="O36" s="92"/>
      <c r="P36" s="92"/>
      <c r="Q36" s="92"/>
      <c r="R36" s="92"/>
      <c r="S36" s="92"/>
      <c r="T36" s="92"/>
      <c r="U36" s="92"/>
      <c r="V36" s="92"/>
      <c r="W36" s="92"/>
      <c r="X36" s="92"/>
      <c r="Y36" s="92"/>
      <c r="Z36" s="92"/>
      <c r="AA36" s="92"/>
      <c r="AB36" s="92"/>
      <c r="AC36" s="92"/>
      <c r="AD36" s="92"/>
      <c r="AE36" s="92"/>
    </row>
    <row r="37" spans="1:31">
      <c r="A37" s="45" t="s">
        <v>161</v>
      </c>
      <c r="N37" s="92"/>
      <c r="O37" s="92"/>
      <c r="P37" s="92"/>
      <c r="Q37" s="92"/>
      <c r="R37" s="92"/>
      <c r="S37" s="92"/>
      <c r="T37" s="92"/>
      <c r="U37" s="92"/>
      <c r="V37" s="92"/>
      <c r="W37" s="92"/>
      <c r="X37" s="92"/>
      <c r="Y37" s="92"/>
      <c r="Z37" s="92"/>
      <c r="AA37" s="92"/>
      <c r="AB37" s="92"/>
      <c r="AC37" s="92"/>
      <c r="AD37" s="92"/>
      <c r="AE37" s="92"/>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&amp;L_x000D_&amp;"calibri"&amp;12&amp;B13.1.7. Evolución del alumnado matriculado según enseñanza y titularidad del centro.&amp;R&amp;"calibri"&amp;10&amp;P</oddHeader>
    <oddFooter>&amp;L&amp;"calibri"&amp;8&amp;I&amp;"-,Cursiva"&amp;8ANUARIO ESTADÍSTICO DE LA REGIÓN DE MURCIA 2019. TOMO I. DATOS REGIONALES&amp;R&amp;"calibri"&amp;8&amp;I13.1. EDUCACIÓN NO UNIVERSITARIA</oddFooter>
  </headerFooter>
</worksheet>
</file>

<file path=xl/worksheets/sheet9.xml><?xml version="1.0" encoding="utf-8"?>
<worksheet xmlns="http://schemas.openxmlformats.org/spreadsheetml/2006/main" xmlns:r="http://schemas.openxmlformats.org/officeDocument/2006/relationships">
  <dimension ref="A1:K32"/>
  <sheetViews>
    <sheetView topLeftCell="A16" workbookViewId="0">
      <selection activeCell="A4" sqref="A4:M28"/>
    </sheetView>
  </sheetViews>
  <sheetFormatPr baseColWidth="10" defaultRowHeight="15"/>
  <sheetData>
    <row r="1" spans="1:11">
      <c r="A1" s="10" t="s">
        <v>247</v>
      </c>
      <c r="K1" s="22" t="s">
        <v>134</v>
      </c>
    </row>
    <row r="28" spans="1:2">
      <c r="B28" s="127" t="s">
        <v>220</v>
      </c>
    </row>
    <row r="29" spans="1:2">
      <c r="B29" s="108" t="s">
        <v>160</v>
      </c>
    </row>
    <row r="31" spans="1:2">
      <c r="B31" s="45" t="s">
        <v>161</v>
      </c>
    </row>
    <row r="32" spans="1:2">
      <c r="A32" s="128"/>
      <c r="B32" s="12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&amp;L_x000D_&amp;"calibri"&amp;12&amp;BG-13.1. Gráfico de la evolución del alumnado matriculado en Educación Infantil según titularidad del centro.&amp;R&amp;"calibri"&amp;10&amp;P</oddHeader>
    <oddFooter>&amp;L&amp;"calibri"&amp;8&amp;I&amp;"-,Cursiva"&amp;8ANUARIO ESTADÍSTICO DE LA REGIÓN DE MURCIA 2019. TOMO I. DATOS REGIONALES&amp;R&amp;"calibri"&amp;8&amp;I13.1. EDUCACIÓN NO UNIVERSITARIA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110</vt:i4>
      </vt:variant>
    </vt:vector>
  </HeadingPairs>
  <TitlesOfParts>
    <vt:vector size="170" baseType="lpstr">
      <vt:lpstr>Índice</vt:lpstr>
      <vt:lpstr>13.1.1</vt:lpstr>
      <vt:lpstr>13.1.2</vt:lpstr>
      <vt:lpstr>13.1.3</vt:lpstr>
      <vt:lpstr>13.1.4</vt:lpstr>
      <vt:lpstr>13.1.5</vt:lpstr>
      <vt:lpstr>13.1.6</vt:lpstr>
      <vt:lpstr>13.1.7</vt:lpstr>
      <vt:lpstr>G-13.1</vt:lpstr>
      <vt:lpstr>G-13.2</vt:lpstr>
      <vt:lpstr>G-13.3</vt:lpstr>
      <vt:lpstr>G-13.4</vt:lpstr>
      <vt:lpstr>G-13.5</vt:lpstr>
      <vt:lpstr>13.1.8</vt:lpstr>
      <vt:lpstr>13.1.9</vt:lpstr>
      <vt:lpstr>13.1.10.</vt:lpstr>
      <vt:lpstr>13.2.1.</vt:lpstr>
      <vt:lpstr>13.3.1</vt:lpstr>
      <vt:lpstr>G-13.6</vt:lpstr>
      <vt:lpstr>13.3.2</vt:lpstr>
      <vt:lpstr>13.3.3</vt:lpstr>
      <vt:lpstr>13.3.4</vt:lpstr>
      <vt:lpstr>13.3.5</vt:lpstr>
      <vt:lpstr>13.3.6</vt:lpstr>
      <vt:lpstr>13.3.7</vt:lpstr>
      <vt:lpstr>13.3.8</vt:lpstr>
      <vt:lpstr>13.3.9</vt:lpstr>
      <vt:lpstr>13.3.10</vt:lpstr>
      <vt:lpstr>13.4.1.</vt:lpstr>
      <vt:lpstr>13.4.2.</vt:lpstr>
      <vt:lpstr>13.5.1.</vt:lpstr>
      <vt:lpstr>13.5.2.</vt:lpstr>
      <vt:lpstr>13.5.3.</vt:lpstr>
      <vt:lpstr>13.5.4.</vt:lpstr>
      <vt:lpstr>13.5.5.</vt:lpstr>
      <vt:lpstr>13.6.1.</vt:lpstr>
      <vt:lpstr>13.6.2.</vt:lpstr>
      <vt:lpstr>13.6.3.</vt:lpstr>
      <vt:lpstr>13.6.4.</vt:lpstr>
      <vt:lpstr>13.7.1.</vt:lpstr>
      <vt:lpstr>13.7.2.</vt:lpstr>
      <vt:lpstr>13.7.3.</vt:lpstr>
      <vt:lpstr>13.7.4.</vt:lpstr>
      <vt:lpstr>13.7.5.</vt:lpstr>
      <vt:lpstr>13.7.6.</vt:lpstr>
      <vt:lpstr>13.7.7.</vt:lpstr>
      <vt:lpstr>13.7.8.</vt:lpstr>
      <vt:lpstr>13.7.9.</vt:lpstr>
      <vt:lpstr>13.8.1.</vt:lpstr>
      <vt:lpstr>13.8.2. </vt:lpstr>
      <vt:lpstr>13.8.3.</vt:lpstr>
      <vt:lpstr>13.8.4.</vt:lpstr>
      <vt:lpstr>13.8.5.</vt:lpstr>
      <vt:lpstr>13.8.6.</vt:lpstr>
      <vt:lpstr>13.9.1.</vt:lpstr>
      <vt:lpstr>G-13.7</vt:lpstr>
      <vt:lpstr>13.9.2.</vt:lpstr>
      <vt:lpstr>13.9.3.</vt:lpstr>
      <vt:lpstr>13.9.4.</vt:lpstr>
      <vt:lpstr>13.9.5.</vt:lpstr>
      <vt:lpstr>Índice!_Hlt463674338</vt:lpstr>
      <vt:lpstr>Índice!_Hlt467563095</vt:lpstr>
      <vt:lpstr>'13.1.1'!Área_de_impresión</vt:lpstr>
      <vt:lpstr>'13.1.10.'!Área_de_impresión</vt:lpstr>
      <vt:lpstr>'13.1.2'!Área_de_impresión</vt:lpstr>
      <vt:lpstr>'13.1.3'!Área_de_impresión</vt:lpstr>
      <vt:lpstr>'13.1.4'!Área_de_impresión</vt:lpstr>
      <vt:lpstr>'13.1.5'!Área_de_impresión</vt:lpstr>
      <vt:lpstr>'13.1.6'!Área_de_impresión</vt:lpstr>
      <vt:lpstr>'13.1.7'!Área_de_impresión</vt:lpstr>
      <vt:lpstr>'13.1.8'!Área_de_impresión</vt:lpstr>
      <vt:lpstr>'13.1.9'!Área_de_impresión</vt:lpstr>
      <vt:lpstr>'13.2.1.'!Área_de_impresión</vt:lpstr>
      <vt:lpstr>'13.3.1'!Área_de_impresión</vt:lpstr>
      <vt:lpstr>'13.3.10'!Área_de_impresión</vt:lpstr>
      <vt:lpstr>'13.3.2'!Área_de_impresión</vt:lpstr>
      <vt:lpstr>'13.3.3'!Área_de_impresión</vt:lpstr>
      <vt:lpstr>'13.3.4'!Área_de_impresión</vt:lpstr>
      <vt:lpstr>'13.3.5'!Área_de_impresión</vt:lpstr>
      <vt:lpstr>'13.3.6'!Área_de_impresión</vt:lpstr>
      <vt:lpstr>'13.3.7'!Área_de_impresión</vt:lpstr>
      <vt:lpstr>'13.3.8'!Área_de_impresión</vt:lpstr>
      <vt:lpstr>'13.3.9'!Área_de_impresión</vt:lpstr>
      <vt:lpstr>'13.4.1.'!Área_de_impresión</vt:lpstr>
      <vt:lpstr>'13.4.2.'!Área_de_impresión</vt:lpstr>
      <vt:lpstr>'13.5.1.'!Área_de_impresión</vt:lpstr>
      <vt:lpstr>'13.5.2.'!Área_de_impresión</vt:lpstr>
      <vt:lpstr>'13.5.3.'!Área_de_impresión</vt:lpstr>
      <vt:lpstr>'13.5.4.'!Área_de_impresión</vt:lpstr>
      <vt:lpstr>'13.5.5.'!Área_de_impresión</vt:lpstr>
      <vt:lpstr>'13.6.1.'!Área_de_impresión</vt:lpstr>
      <vt:lpstr>'13.6.2.'!Área_de_impresión</vt:lpstr>
      <vt:lpstr>'13.6.3.'!Área_de_impresión</vt:lpstr>
      <vt:lpstr>'13.6.4.'!Área_de_impresión</vt:lpstr>
      <vt:lpstr>'13.7.1.'!Área_de_impresión</vt:lpstr>
      <vt:lpstr>'13.7.2.'!Área_de_impresión</vt:lpstr>
      <vt:lpstr>'13.7.3.'!Área_de_impresión</vt:lpstr>
      <vt:lpstr>'13.7.4.'!Área_de_impresión</vt:lpstr>
      <vt:lpstr>'13.7.5.'!Área_de_impresión</vt:lpstr>
      <vt:lpstr>'13.7.6.'!Área_de_impresión</vt:lpstr>
      <vt:lpstr>'13.7.7.'!Área_de_impresión</vt:lpstr>
      <vt:lpstr>'13.7.8.'!Área_de_impresión</vt:lpstr>
      <vt:lpstr>'13.7.9.'!Área_de_impresión</vt:lpstr>
      <vt:lpstr>'13.8.1.'!Área_de_impresión</vt:lpstr>
      <vt:lpstr>'13.8.2. '!Área_de_impresión</vt:lpstr>
      <vt:lpstr>'13.8.3.'!Área_de_impresión</vt:lpstr>
      <vt:lpstr>'13.8.4.'!Área_de_impresión</vt:lpstr>
      <vt:lpstr>'13.8.5.'!Área_de_impresión</vt:lpstr>
      <vt:lpstr>'13.8.6.'!Área_de_impresión</vt:lpstr>
      <vt:lpstr>'13.9.1.'!Área_de_impresión</vt:lpstr>
      <vt:lpstr>'13.9.2.'!Área_de_impresión</vt:lpstr>
      <vt:lpstr>'13.9.3.'!Área_de_impresión</vt:lpstr>
      <vt:lpstr>'13.9.4.'!Área_de_impresión</vt:lpstr>
      <vt:lpstr>'13.9.5.'!Área_de_impresión</vt:lpstr>
      <vt:lpstr>'G-13.1'!Área_de_impresión</vt:lpstr>
      <vt:lpstr>'G-13.2'!Área_de_impresión</vt:lpstr>
      <vt:lpstr>'G-13.3'!Área_de_impresión</vt:lpstr>
      <vt:lpstr>'G-13.4'!Área_de_impresión</vt:lpstr>
      <vt:lpstr>'G-13.5'!Área_de_impresión</vt:lpstr>
      <vt:lpstr>'G-13.6'!Área_de_impresión</vt:lpstr>
      <vt:lpstr>'G-13.7'!Área_de_impresión</vt:lpstr>
      <vt:lpstr>Índice!Área_de_impresión</vt:lpstr>
      <vt:lpstr>'13.1.2'!Títulos_a_imprimir</vt:lpstr>
      <vt:lpstr>'13.1.3'!Títulos_a_imprimir</vt:lpstr>
      <vt:lpstr>'13.1.4'!Títulos_a_imprimir</vt:lpstr>
      <vt:lpstr>'13.1.5'!Títulos_a_imprimir</vt:lpstr>
      <vt:lpstr>'13.1.6'!Títulos_a_imprimir</vt:lpstr>
      <vt:lpstr>'13.1.7'!Títulos_a_imprimir</vt:lpstr>
      <vt:lpstr>'13.1.8'!Títulos_a_imprimir</vt:lpstr>
      <vt:lpstr>'13.2.1.'!Títulos_a_imprimir</vt:lpstr>
      <vt:lpstr>'13.3.1'!Títulos_a_imprimir</vt:lpstr>
      <vt:lpstr>'13.3.10'!Títulos_a_imprimir</vt:lpstr>
      <vt:lpstr>'13.3.2'!Títulos_a_imprimir</vt:lpstr>
      <vt:lpstr>'13.3.3'!Títulos_a_imprimir</vt:lpstr>
      <vt:lpstr>'13.3.4'!Títulos_a_imprimir</vt:lpstr>
      <vt:lpstr>'13.3.5'!Títulos_a_imprimir</vt:lpstr>
      <vt:lpstr>'13.3.6'!Títulos_a_imprimir</vt:lpstr>
      <vt:lpstr>'13.3.7'!Títulos_a_imprimir</vt:lpstr>
      <vt:lpstr>'13.3.8'!Títulos_a_imprimir</vt:lpstr>
      <vt:lpstr>'13.3.9'!Títulos_a_imprimir</vt:lpstr>
      <vt:lpstr>'13.4.1.'!Títulos_a_imprimir</vt:lpstr>
      <vt:lpstr>'13.4.2.'!Títulos_a_imprimir</vt:lpstr>
      <vt:lpstr>'13.5.1.'!Títulos_a_imprimir</vt:lpstr>
      <vt:lpstr>'13.5.2.'!Títulos_a_imprimir</vt:lpstr>
      <vt:lpstr>'13.5.3.'!Títulos_a_imprimir</vt:lpstr>
      <vt:lpstr>'13.5.4.'!Títulos_a_imprimir</vt:lpstr>
      <vt:lpstr>'13.5.5.'!Títulos_a_imprimir</vt:lpstr>
      <vt:lpstr>'13.6.1.'!Títulos_a_imprimir</vt:lpstr>
      <vt:lpstr>'13.6.2.'!Títulos_a_imprimir</vt:lpstr>
      <vt:lpstr>'13.6.4.'!Títulos_a_imprimir</vt:lpstr>
      <vt:lpstr>'13.7.1.'!Títulos_a_imprimir</vt:lpstr>
      <vt:lpstr>'13.7.2.'!Títulos_a_imprimir</vt:lpstr>
      <vt:lpstr>'13.7.3.'!Títulos_a_imprimir</vt:lpstr>
      <vt:lpstr>'13.7.4.'!Títulos_a_imprimir</vt:lpstr>
      <vt:lpstr>'13.7.6.'!Títulos_a_imprimir</vt:lpstr>
      <vt:lpstr>'13.7.7.'!Títulos_a_imprimir</vt:lpstr>
      <vt:lpstr>'13.7.8.'!Títulos_a_imprimir</vt:lpstr>
      <vt:lpstr>'13.7.9.'!Títulos_a_imprimir</vt:lpstr>
      <vt:lpstr>'13.8.1.'!Títulos_a_imprimir</vt:lpstr>
      <vt:lpstr>'13.8.5.'!Títulos_a_imprimir</vt:lpstr>
      <vt:lpstr>'13.9.2.'!Títulos_a_imprimir</vt:lpstr>
      <vt:lpstr>'13.9.3.'!Títulos_a_imprimir</vt:lpstr>
      <vt:lpstr>'13.9.4.'!Títulos_a_imprimir</vt:lpstr>
      <vt:lpstr>'G-13.1'!Títulos_a_imprimir</vt:lpstr>
      <vt:lpstr>'G-13.2'!Títulos_a_imprimir</vt:lpstr>
      <vt:lpstr>'G-13.3'!Títulos_a_imprimir</vt:lpstr>
      <vt:lpstr>'G-13.4'!Títulos_a_imprimir</vt:lpstr>
      <vt:lpstr>'G-13.5'!Títulos_a_imprimir</vt:lpstr>
      <vt:lpstr>'G-13.6'!Títulos_a_imprimir</vt:lpstr>
      <vt:lpstr>'G-13.7'!Títulos_a_imprimir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cbe06g</dc:creator>
  <cp:lastModifiedBy>MONREAL ROMERO, FELICIANA</cp:lastModifiedBy>
  <cp:lastPrinted>2021-02-09T07:16:16Z</cp:lastPrinted>
  <dcterms:created xsi:type="dcterms:W3CDTF">2021-02-04T07:39:59Z</dcterms:created>
  <dcterms:modified xsi:type="dcterms:W3CDTF">2021-02-09T07:23:17Z</dcterms:modified>
</cp:coreProperties>
</file>