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tabRatio="738"/>
  </bookViews>
  <sheets>
    <sheet name="Índice" sheetId="1" r:id="rId1"/>
    <sheet name="17.1.1" sheetId="2" r:id="rId2"/>
    <sheet name="17.1.2" sheetId="3" r:id="rId3"/>
    <sheet name="G-17.1" sheetId="4" r:id="rId4"/>
    <sheet name="G-17.2" sheetId="5" r:id="rId5"/>
    <sheet name="17.1.3" sheetId="6" r:id="rId6"/>
    <sheet name="17.1.4" sheetId="7" r:id="rId7"/>
    <sheet name="G-17.3" sheetId="8" r:id="rId8"/>
    <sheet name="17.1.5" sheetId="9" r:id="rId9"/>
    <sheet name="G-17.4" sheetId="10" r:id="rId10"/>
    <sheet name="17.1.6." sheetId="11" r:id="rId11"/>
    <sheet name="17.1.7." sheetId="12" r:id="rId12"/>
    <sheet name="17.1.8." sheetId="13" r:id="rId13"/>
    <sheet name="17.1.9." sheetId="14" r:id="rId14"/>
    <sheet name="17.2.1." sheetId="15" r:id="rId15"/>
    <sheet name="17.2.2." sheetId="16" r:id="rId16"/>
    <sheet name="17.2.3." sheetId="17" r:id="rId17"/>
    <sheet name="17.2.4." sheetId="18" r:id="rId18"/>
    <sheet name="17.3.1" sheetId="19" r:id="rId19"/>
    <sheet name="17.3.2." sheetId="20" r:id="rId20"/>
    <sheet name="17.3.3." sheetId="21" r:id="rId21"/>
    <sheet name="17.3.4." sheetId="22" r:id="rId22"/>
    <sheet name="17.3.5." sheetId="23" r:id="rId23"/>
    <sheet name="17.3.6." sheetId="24" r:id="rId24"/>
    <sheet name="17.3.7." sheetId="25" r:id="rId25"/>
    <sheet name="17.3.8." sheetId="26" r:id="rId26"/>
    <sheet name="17.3.9." sheetId="27" r:id="rId27"/>
    <sheet name="17.3.10." sheetId="28" r:id="rId28"/>
    <sheet name="17.3.11." sheetId="29" r:id="rId29"/>
    <sheet name="17.3.12." sheetId="30" r:id="rId30"/>
    <sheet name="17.3.13." sheetId="31" r:id="rId31"/>
    <sheet name="17.3.14." sheetId="32" r:id="rId32"/>
  </sheets>
  <definedNames>
    <definedName name="_Hlt440696525" localSheetId="0">Índice!$A$20</definedName>
    <definedName name="_Hlt441301273" localSheetId="0">Índice!$B$25</definedName>
    <definedName name="_Hlt441301378" localSheetId="0">Índice!$B$32</definedName>
    <definedName name="_Hlt445533730" localSheetId="0">Índice!$B$9</definedName>
    <definedName name="_Hlt445604864" localSheetId="0">Índice!$B$13</definedName>
    <definedName name="_Hlt445609656" localSheetId="0">Índice!#REF!</definedName>
    <definedName name="_Hlt462554330" localSheetId="0">Índice!$B$24</definedName>
    <definedName name="_Hlt473612055" localSheetId="0">Índice!$B$12</definedName>
    <definedName name="_Hlt473612085" localSheetId="0">Índice!$B$15</definedName>
    <definedName name="_Hlt473612122" localSheetId="0">Índice!$B$17</definedName>
    <definedName name="_Hlt473612138" localSheetId="0">Índice!$B$18</definedName>
    <definedName name="_Hlt473612142" localSheetId="0">Índice!$B$19</definedName>
    <definedName name="_Hlt473612203" localSheetId="0">Índice!$B$20</definedName>
    <definedName name="_Hlt473612232" localSheetId="0">Índice!$B$27</definedName>
    <definedName name="_xlnm.Print_Area" localSheetId="1">'17.1.1'!$A$4:$E$22</definedName>
    <definedName name="_xlnm.Print_Area" localSheetId="2">'17.1.2'!$A$4:$K$23</definedName>
    <definedName name="_xlnm.Print_Area" localSheetId="5">'17.1.3'!$A$4:$H$23</definedName>
    <definedName name="_xlnm.Print_Area" localSheetId="6">'17.1.4'!$A$4:$J$40</definedName>
    <definedName name="_xlnm.Print_Area" localSheetId="8">'17.1.5'!$A$4:$H$22</definedName>
    <definedName name="_xlnm.Print_Area" localSheetId="10">'17.1.6.'!$A$4:$G$20</definedName>
    <definedName name="_xlnm.Print_Area" localSheetId="11">'17.1.7.'!$A$4:$G$20</definedName>
    <definedName name="_xlnm.Print_Area" localSheetId="12">'17.1.8.'!$A$4:$H$20</definedName>
    <definedName name="_xlnm.Print_Area" localSheetId="13">'17.1.9.'!$A$4:$G$20</definedName>
    <definedName name="_xlnm.Print_Area" localSheetId="14">'17.2.1.'!$A$4:$H$35</definedName>
    <definedName name="_xlnm.Print_Area" localSheetId="15">'17.2.2.'!$A$4:$K$19</definedName>
    <definedName name="_xlnm.Print_Area" localSheetId="16">'17.2.3.'!$A$4:$G$28</definedName>
    <definedName name="_xlnm.Print_Area" localSheetId="17">'17.2.4.'!$A$4:$H$27</definedName>
    <definedName name="_xlnm.Print_Area" localSheetId="18">'17.3.1'!$A$4:$E$38</definedName>
    <definedName name="_xlnm.Print_Area" localSheetId="27">'17.3.10.'!$A$4:$G$45</definedName>
    <definedName name="_xlnm.Print_Area" localSheetId="28">'17.3.11.'!$A$4:$D$20</definedName>
    <definedName name="_xlnm.Print_Area" localSheetId="29">'17.3.12.'!$A$4:$C$20</definedName>
    <definedName name="_xlnm.Print_Area" localSheetId="30">'17.3.13.'!$A$4:$H$18</definedName>
    <definedName name="_xlnm.Print_Area" localSheetId="31">'17.3.14.'!$A$4:$J$16</definedName>
    <definedName name="_xlnm.Print_Area" localSheetId="19">'17.3.2.'!$A$4:$E$37</definedName>
    <definedName name="_xlnm.Print_Area" localSheetId="20">'17.3.3.'!$A$4:$G$74</definedName>
    <definedName name="_xlnm.Print_Area" localSheetId="21">'17.3.4.'!$A$4:$F$77</definedName>
    <definedName name="_xlnm.Print_Area" localSheetId="22">'17.3.5.'!$A$4:$G$77</definedName>
    <definedName name="_xlnm.Print_Area" localSheetId="23">'17.3.6.'!$A$4:$J$78</definedName>
    <definedName name="_xlnm.Print_Area" localSheetId="24">'17.3.7.'!$A$4:$H$30</definedName>
    <definedName name="_xlnm.Print_Area" localSheetId="25">'17.3.8.'!$A$4:$H$30</definedName>
    <definedName name="_xlnm.Print_Area" localSheetId="26">'17.3.9.'!$A$4:$G$45</definedName>
    <definedName name="_xlnm.Print_Area" localSheetId="3">'G-17.1'!$A$3:$K$30</definedName>
    <definedName name="_xlnm.Print_Area" localSheetId="4">'G-17.2'!$A$3:$K$28</definedName>
    <definedName name="_xlnm.Print_Area" localSheetId="7">'G-17.3'!$A$3:$K$28</definedName>
    <definedName name="_xlnm.Print_Area" localSheetId="9">'G-17.4'!$A$3:$K$28</definedName>
    <definedName name="_xlnm.Print_Area" localSheetId="0">Índice!$A$1:$B$44</definedName>
    <definedName name="_xlnm.Print_Titles" localSheetId="1">'17.1.1'!$A:$A,'17.1.1'!$4:$5</definedName>
    <definedName name="_xlnm.Print_Titles" localSheetId="2">'17.1.2'!$A:$A,'17.1.2'!$4:$5</definedName>
    <definedName name="_xlnm.Print_Titles" localSheetId="5">'17.1.3'!$A:$A,'17.1.3'!$4:$5</definedName>
    <definedName name="_xlnm.Print_Titles" localSheetId="6">'17.1.4'!$A:$A,'17.1.4'!$4:$6</definedName>
    <definedName name="_xlnm.Print_Titles" localSheetId="8">'17.1.5'!$A:$A,'17.1.5'!$4:$5</definedName>
    <definedName name="_xlnm.Print_Titles" localSheetId="10">'17.1.6.'!$A:$A,'17.1.6.'!$4:$6</definedName>
    <definedName name="_xlnm.Print_Titles" localSheetId="11">'17.1.7.'!$A:$A,'17.1.7.'!$4:$6</definedName>
    <definedName name="_xlnm.Print_Titles" localSheetId="12">'17.1.8.'!$A:$A,'17.1.8.'!$4:$6</definedName>
    <definedName name="_xlnm.Print_Titles" localSheetId="13">'17.1.9.'!$A:$A,'17.1.9.'!$4:$6</definedName>
    <definedName name="_xlnm.Print_Titles" localSheetId="14">'17.2.1.'!$A:$A,'17.2.1.'!$4:$5</definedName>
    <definedName name="_xlnm.Print_Titles" localSheetId="15">'17.2.2.'!$A:$A,'17.2.2.'!$4:$5</definedName>
    <definedName name="_xlnm.Print_Titles" localSheetId="16">'17.2.3.'!$A:$A,'17.2.3.'!$4:$4</definedName>
    <definedName name="_xlnm.Print_Titles" localSheetId="17">'17.2.4.'!$A:$A,'17.2.4.'!$4:$5</definedName>
    <definedName name="_xlnm.Print_Titles" localSheetId="18">'17.3.1'!$5:$5</definedName>
    <definedName name="_xlnm.Print_Titles" localSheetId="27">'17.3.10.'!$A:$F,'17.3.10.'!$4:$5</definedName>
    <definedName name="_xlnm.Print_Titles" localSheetId="28">'17.3.11.'!$A:$A,'17.3.11.'!$5:$5</definedName>
    <definedName name="_xlnm.Print_Titles" localSheetId="29">'17.3.12.'!$A:$A,'17.3.12.'!$4:$4</definedName>
    <definedName name="_xlnm.Print_Titles" localSheetId="30">'17.3.13.'!$A:$A,'17.3.13.'!$4:$4</definedName>
    <definedName name="_xlnm.Print_Titles" localSheetId="31">'17.3.14.'!$A:$A,'17.3.14.'!$4:$5</definedName>
    <definedName name="_xlnm.Print_Titles" localSheetId="19">'17.3.2.'!$A:$A,'17.3.2.'!$4:$5</definedName>
    <definedName name="_xlnm.Print_Titles" localSheetId="20">'17.3.3.'!$A:$F,'17.3.3.'!$4:$5</definedName>
    <definedName name="_xlnm.Print_Titles" localSheetId="21">'17.3.4.'!$A:$E,'17.3.4.'!$4:$6</definedName>
    <definedName name="_xlnm.Print_Titles" localSheetId="22">'17.3.5.'!$A:$F,'17.3.5.'!$4:$6</definedName>
    <definedName name="_xlnm.Print_Titles" localSheetId="23">'17.3.6.'!$A:$A,'17.3.6.'!$4:$6</definedName>
    <definedName name="_xlnm.Print_Titles" localSheetId="24">'17.3.7.'!$A:$F,'17.3.7.'!$4:$5</definedName>
    <definedName name="_xlnm.Print_Titles" localSheetId="25">'17.3.8.'!$A:$F,'17.3.8.'!$4:$5</definedName>
    <definedName name="_xlnm.Print_Titles" localSheetId="26">'17.3.9.'!$A:$F,'17.3.9.'!$4:$5</definedName>
  </definedNames>
  <calcPr calcId="125725"/>
</workbook>
</file>

<file path=xl/calcChain.xml><?xml version="1.0" encoding="utf-8"?>
<calcChain xmlns="http://schemas.openxmlformats.org/spreadsheetml/2006/main">
  <c r="G24" i="17"/>
  <c r="F24"/>
  <c r="D24"/>
  <c r="C24"/>
  <c r="G23"/>
  <c r="F23"/>
  <c r="D23"/>
  <c r="C23"/>
  <c r="G22"/>
  <c r="F22"/>
  <c r="D22"/>
  <c r="C22"/>
  <c r="G21"/>
  <c r="F21"/>
  <c r="D21"/>
  <c r="C21"/>
  <c r="C20" s="1"/>
  <c r="G20"/>
  <c r="F20"/>
  <c r="E20"/>
  <c r="D20"/>
  <c r="B20"/>
  <c r="C19"/>
  <c r="C18"/>
  <c r="C15" s="1"/>
  <c r="C17"/>
  <c r="C16"/>
  <c r="G15"/>
  <c r="F15"/>
  <c r="E15"/>
  <c r="D15"/>
  <c r="B15"/>
  <c r="G14"/>
  <c r="F14"/>
  <c r="D14"/>
  <c r="C14"/>
  <c r="G13"/>
  <c r="F13"/>
  <c r="D13"/>
  <c r="C13"/>
  <c r="G12"/>
  <c r="F12"/>
  <c r="D12"/>
  <c r="C12"/>
  <c r="G11"/>
  <c r="F11"/>
  <c r="D11"/>
  <c r="C11"/>
  <c r="G10"/>
  <c r="F10"/>
  <c r="D10"/>
  <c r="C10"/>
  <c r="G9"/>
  <c r="F9"/>
  <c r="D9"/>
  <c r="C9"/>
  <c r="C8" s="1"/>
  <c r="C7" s="1"/>
  <c r="G8"/>
  <c r="F8"/>
  <c r="E8"/>
  <c r="E7" s="1"/>
  <c r="D8"/>
  <c r="D7" s="1"/>
  <c r="B8"/>
  <c r="G7"/>
  <c r="F7"/>
  <c r="B7"/>
</calcChain>
</file>

<file path=xl/sharedStrings.xml><?xml version="1.0" encoding="utf-8"?>
<sst xmlns="http://schemas.openxmlformats.org/spreadsheetml/2006/main" count="985" uniqueCount="446">
  <si>
    <t>17.</t>
  </si>
  <si>
    <t>HACIENDAS PÚBLICAS E IMPUESTOS</t>
  </si>
  <si>
    <t>Índice de tablas y gráficos</t>
  </si>
  <si>
    <t>17.1.</t>
  </si>
  <si>
    <t>Presupuestos de la Comunidad Autónoma</t>
  </si>
  <si>
    <t>17.1.1.</t>
  </si>
  <si>
    <t>Presupuesto Preventivo Consolidado de la Administración Pública Regional y Organismos Autónomos. Gastos por Capítulos.</t>
  </si>
  <si>
    <t>17.1.2.</t>
  </si>
  <si>
    <t>Presupuesto preventivo de gastos de la Comunidad Autónoma. Capítulos y Secciones.</t>
  </si>
  <si>
    <t>G-17.1.</t>
  </si>
  <si>
    <t>Gráfico del presupuesto preventivo de gastos de la Comunidad Autónoma según secciones.</t>
  </si>
  <si>
    <t>G-17.2.</t>
  </si>
  <si>
    <t>Gráfico del presupuesto preventivo de gastos de la Comunidad Autónoma según capítulos.</t>
  </si>
  <si>
    <t>17.1.3.</t>
  </si>
  <si>
    <t>Evolución del presupuesto preventivo de gastos de la Comunidad Autónoma. Clasificación económica.</t>
  </si>
  <si>
    <t>17.1.4.</t>
  </si>
  <si>
    <t>Evolución del presupuesto preventivo de gastos de la Comunidad Autónoma. Clasificacion funcional.</t>
  </si>
  <si>
    <t>G-17.3.</t>
  </si>
  <si>
    <t>Gráfico del presupuesto preventivo de gastos de la Comunidad Autónoma. Clasificación funcional.</t>
  </si>
  <si>
    <t>17.1.5.</t>
  </si>
  <si>
    <t>Evolución del presupuesto preventivo de ingresos de la Comunidad Autónoma. Clasificación económica.</t>
  </si>
  <si>
    <t>G-17.4.</t>
  </si>
  <si>
    <t>Gráfico del presupuesto preventivo de ingresos de la Comunidad Autónoma según capítulos.</t>
  </si>
  <si>
    <t>17.1.6.</t>
  </si>
  <si>
    <t>Presupuesto liquidado de gastos de la Comunidad Autónoma. Clasificación económica.</t>
  </si>
  <si>
    <t>17.1.7.</t>
  </si>
  <si>
    <t>Evolución del presupuesto liquidado de gastos de la Comunidad Autónoma. Clasificación económica.</t>
  </si>
  <si>
    <t>17.1.8.</t>
  </si>
  <si>
    <t>Presupuesto liquidado de ingresos de la Comunidad Autónoma. Clasificación económica.</t>
  </si>
  <si>
    <t>17.1.9.</t>
  </si>
  <si>
    <t>Evolución del presupuesto liquidado de ingresos de la Comunidad Autónoma. Clasificación económica.</t>
  </si>
  <si>
    <t>17.2.</t>
  </si>
  <si>
    <t>Fondos Estructurales y Programas de Cooperación Local</t>
  </si>
  <si>
    <t>17.2.1.</t>
  </si>
  <si>
    <t>Evolución del Fondo de Compensación Interterritorial.</t>
  </si>
  <si>
    <t>17.2.2.</t>
  </si>
  <si>
    <t>Evolución del Fondo de Compensación Interterritorial. Distribución según tipo de obra.</t>
  </si>
  <si>
    <t>17.2.3.</t>
  </si>
  <si>
    <t>Fondos estructurales ejecutados por la Comunidad Autónoma de la Región de Murcia  correspondientes al período 2007-2013. Gasto certificado a 31 de diciembre de 2015 por ejes y temas prioritarios.</t>
  </si>
  <si>
    <t>17.2.4.</t>
  </si>
  <si>
    <t>Evolución del presupuesto en Programas de Cooperación Local.</t>
  </si>
  <si>
    <t>17.3.</t>
  </si>
  <si>
    <t>Impuestos y Estadísticas de la AEAT</t>
  </si>
  <si>
    <t>17.3.1.</t>
  </si>
  <si>
    <t>Evolución de la Renta bruta y la Renta Disponible (detalle).</t>
  </si>
  <si>
    <t>17.3.2.</t>
  </si>
  <si>
    <t>IRPF. Evolución del Impuesto de la Renta de las Personas Físicas.</t>
  </si>
  <si>
    <t>17.3.3.</t>
  </si>
  <si>
    <t>Impuesto sobre el patrimonio. Evolución del número de declarantes según partidas.</t>
  </si>
  <si>
    <t>17.3.4.</t>
  </si>
  <si>
    <t>Impuesto sobre el patrimonio. Evolución del importe medio según partidas.</t>
  </si>
  <si>
    <t>17.3.5.</t>
  </si>
  <si>
    <t>Impuesto sobre el patrimonio. Evolución del importe según partidas.</t>
  </si>
  <si>
    <t>17.3.6.</t>
  </si>
  <si>
    <t>Impuesto sobre el patrimonio. Número de declarantes, importe y media según partidas y sexo.</t>
  </si>
  <si>
    <t>17.3.7.</t>
  </si>
  <si>
    <t>Impuesto sobre Sociedades. Evolución de las principales variables según signo del resultado contable.</t>
  </si>
  <si>
    <t>17.3.8.</t>
  </si>
  <si>
    <t>Impuesto sobre Sociedades. Evolución de las principales variables según signo de la base imponible.</t>
  </si>
  <si>
    <t>17.3.9.</t>
  </si>
  <si>
    <t>Impuesto sobre Sociedades. Principales variables según signo del resultado contable y sector.</t>
  </si>
  <si>
    <t>17.3.10.</t>
  </si>
  <si>
    <t>Impuesto sobre Sociedades. Principales variables según signo de la base imponible y sector.</t>
  </si>
  <si>
    <t>17.3.11.</t>
  </si>
  <si>
    <t>IVA. Evolución del número de declarantes del Impuesto sobre el Valor Añadido según régimen.</t>
  </si>
  <si>
    <t>17.3.12.</t>
  </si>
  <si>
    <t>IVA. Evolución de la base imponible y la cuota en régimen general del Impuesto sobre el Valor Añadido.</t>
  </si>
  <si>
    <t>17.3.13.</t>
  </si>
  <si>
    <t>IVA. Evolución de las cuotas del Impuesto sobre el Valor Añadido según régimen.</t>
  </si>
  <si>
    <t>17.3.14.</t>
  </si>
  <si>
    <t>IBI. Evolución de las principales variables del Impuesto sobre Bienes Inmuebles (IBI) según naturaleza.</t>
  </si>
  <si>
    <t>17.1.1. Presupuesto Preventivo Consolidado de la Administración Pública Regional y Organismos Autónomos. Gastos por Capítulos.</t>
  </si>
  <si>
    <t>Índice</t>
  </si>
  <si>
    <t>Euros</t>
  </si>
  <si>
    <t>TOTAL CONSOLIDADO</t>
  </si>
  <si>
    <t>Total Administración General de la Comunidad Autónoma</t>
  </si>
  <si>
    <t>Total Organismos Autónomos</t>
  </si>
  <si>
    <t>Transferencias internas</t>
  </si>
  <si>
    <t>TOTAL</t>
  </si>
  <si>
    <t>OPERACIONES CORRIENTES</t>
  </si>
  <si>
    <t>1. Gastos de personal</t>
  </si>
  <si>
    <t>2. Gastos de bienes y servicios</t>
  </si>
  <si>
    <t>3. Gastos financieros</t>
  </si>
  <si>
    <t>4. Transferencias corrientes</t>
  </si>
  <si>
    <t>FONDO DE CONTINGENCIA Y OTROS FONDOS</t>
  </si>
  <si>
    <t>5. Fondo de Contingencia y Otros Fondos</t>
  </si>
  <si>
    <t>OPERACIONES DE CAPITAL</t>
  </si>
  <si>
    <t>6. Inversiones reales</t>
  </si>
  <si>
    <t>7. Transferencias de capital</t>
  </si>
  <si>
    <t>OPERACIONES FINANCIERAS</t>
  </si>
  <si>
    <t>8. Activos financieros</t>
  </si>
  <si>
    <t>9. Pasivos financieros</t>
  </si>
  <si>
    <t>Fuente: Consejería de Hacienda. Ley de Presupuestos Generales de la Comunidad Autónoma de la Región de Murcia</t>
  </si>
  <si>
    <t>17.1.2. Presupuesto preventivo de gastos de la Comunidad Autónoma. Capítulos y Secciones.</t>
  </si>
  <si>
    <t>Asamblea Regional</t>
  </si>
  <si>
    <t>Deuda Pública</t>
  </si>
  <si>
    <t>Consejo Jurídico de la Región de Murcia</t>
  </si>
  <si>
    <t>Consejo de la Transparencia de la Región de Murcia</t>
  </si>
  <si>
    <t>Consejería de  Presidencia</t>
  </si>
  <si>
    <t>Consejería de Sanidad</t>
  </si>
  <si>
    <t>Consejería de  Hacienda y Administración Pública</t>
  </si>
  <si>
    <t>Consejería de Fomento e Infraestructuras</t>
  </si>
  <si>
    <t>Consejería de Educación y Universidades</t>
  </si>
  <si>
    <t>Consejería de Desarrollo Económico, Turismo y Empleo</t>
  </si>
  <si>
    <t>Consejería de Agua, Agricultura y Medio Ambiente</t>
  </si>
  <si>
    <t>Consejería de Familia e Igualdad de Oportunidades</t>
  </si>
  <si>
    <t>Consejería de Cultura y Portavocía</t>
  </si>
  <si>
    <t>No incluye los Organismos Autónomos.</t>
  </si>
  <si>
    <t>G-17.1. Gráfico de presupuesto preventivo de gastos de la Comunidad Autónoma según secciones.</t>
  </si>
  <si>
    <t>G-17.2. Gráfico del presupuesto preventivo de gastos de la Comunidad Autónoma según capítulos.</t>
  </si>
  <si>
    <t>17.1.3. Evolución del Presupuesto preventivo de gastos de la Comunidad Autónoma. Clasificación económica.</t>
  </si>
  <si>
    <t>17.1.4. Evolución del Presupuesto preventivo de gastos de la Comunidad Autónoma. Clasificacion funcional.</t>
  </si>
  <si>
    <t>Variación interanual 17/16</t>
  </si>
  <si>
    <t>Importe</t>
  </si>
  <si>
    <t>%</t>
  </si>
  <si>
    <t>1. Servicios de carácter general</t>
  </si>
  <si>
    <t>11. Alta dirección Comunidad Autónoma y del gobierno</t>
  </si>
  <si>
    <t>12. Administración general</t>
  </si>
  <si>
    <t>2. Protección civil y seguridad ciudadana</t>
  </si>
  <si>
    <t>22. Seguridad y protección civil</t>
  </si>
  <si>
    <t>3. Seguridad, protección y promoción social</t>
  </si>
  <si>
    <t>31. Seguridad y protección social</t>
  </si>
  <si>
    <t>32. Promoción social</t>
  </si>
  <si>
    <t>4. Producción bien público carácter social</t>
  </si>
  <si>
    <t>41. Sanidad</t>
  </si>
  <si>
    <t>42. Educación</t>
  </si>
  <si>
    <t>43. Ordenación Territorio, Urbanismo y Vivienda</t>
  </si>
  <si>
    <t>44. Bienestar comunitario</t>
  </si>
  <si>
    <t>45. Cultura</t>
  </si>
  <si>
    <t>5. Producción bien público carácter económico</t>
  </si>
  <si>
    <t>51. Infraestructura básica y del transporte</t>
  </si>
  <si>
    <t>52. Comunicaciones</t>
  </si>
  <si>
    <t>53. Infraestructuras agrarias</t>
  </si>
  <si>
    <t>54. Investigación científica, técnica y aplicada</t>
  </si>
  <si>
    <t>55. Información básica y Estadística</t>
  </si>
  <si>
    <t>6. Regulación económica de carácter general</t>
  </si>
  <si>
    <t>61. Regulación económica</t>
  </si>
  <si>
    <t>62. Regulación comercial</t>
  </si>
  <si>
    <t>63. Regulación financiera</t>
  </si>
  <si>
    <t>7. Regulación económica de sectores productivos</t>
  </si>
  <si>
    <t>71. Agricultura, Ganadería y pesca</t>
  </si>
  <si>
    <t>72. Industria</t>
  </si>
  <si>
    <t>74. Minería</t>
  </si>
  <si>
    <t>0. Deuda pública</t>
  </si>
  <si>
    <t>01. Deuda pública</t>
  </si>
  <si>
    <t>G-17.3. Gráfico del presupuesto preventivo de gastos de la Comunidad Autónoma. Clasificación funcional.</t>
  </si>
  <si>
    <t>17.1.5. Evolución del Presupuesto preventivo de ingresos de la Comunidad Autónoma. Clasificación económica.</t>
  </si>
  <si>
    <t>TOTAL INGRESOS</t>
  </si>
  <si>
    <t>1. Impuestos directos</t>
  </si>
  <si>
    <t>2. Impuestos indirectos</t>
  </si>
  <si>
    <t>3. Tasas y otros ingresos</t>
  </si>
  <si>
    <t>5. Ingresos patrimoniales</t>
  </si>
  <si>
    <t>6. Enajenación inversiones reales</t>
  </si>
  <si>
    <t>No incluye los Organismos Autónomos</t>
  </si>
  <si>
    <t>G-17.4. Gráfico del presupuesto preventivo de ingresos de la Comunidad Autónoma según capítulos.</t>
  </si>
  <si>
    <t>17.1.6. Presupuesto liquidado de gastos de la Comunidad Autónoma. Clasificación económica.</t>
  </si>
  <si>
    <t>Previsión inicial</t>
  </si>
  <si>
    <t>Modificaciones</t>
  </si>
  <si>
    <t>Previsión definitiva</t>
  </si>
  <si>
    <t>Obligaciones reconocidas</t>
  </si>
  <si>
    <t>Pagos liquidados</t>
  </si>
  <si>
    <t>Pendiente de pago</t>
  </si>
  <si>
    <t>17.1.7. Evolución del presupuesto liquidado de gastos de la Comunidad Autónoma. Clasificación económica.</t>
  </si>
  <si>
    <t>17.1.8. Presupuesto liquidado de ingresos de la Comunidad Autónoma. Clasificación económica.</t>
  </si>
  <si>
    <t>Derechos liquidados</t>
  </si>
  <si>
    <t>Recaudación líquida</t>
  </si>
  <si>
    <t>Derechos cancelados</t>
  </si>
  <si>
    <t>Pendiente de cobro</t>
  </si>
  <si>
    <t>17.1.9. Evolución del presupuesto liquidado de ingresos de la Comunidad Autónoma. Clasificación económica.</t>
  </si>
  <si>
    <t>17.2.1. Evolución del Fondo de Compensación Interterritorial.</t>
  </si>
  <si>
    <t>Miles de euros</t>
  </si>
  <si>
    <t>F.C.I. en Murcia</t>
  </si>
  <si>
    <t>F.C.I. en España</t>
  </si>
  <si>
    <t>Participación % Murcia/España</t>
  </si>
  <si>
    <t>Gestionado C. Autónoma</t>
  </si>
  <si>
    <t>% Gestionado C. Autónoma</t>
  </si>
  <si>
    <t>Gestionado Admón. Central</t>
  </si>
  <si>
    <t>% Gestionado Admón. Central</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</si>
  <si>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</si>
  <si>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</si>
  <si>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</si>
  <si>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</si>
  <si>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</si>
  <si>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</si>
  <si>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</si>
  <si>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</si>
  <si>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</si>
  <si>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</si>
  <si>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</si>
  <si>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</si>
  <si>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</si>
  <si>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</si>
  <si>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</si>
  <si>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</si>
  <si>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</si>
  <si>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</si>
  <si>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</si>
  <si>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</si>
  <si>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</si>
  <si>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</si>
  <si>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</si>
  <si>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</si>
  <si>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</si>
  <si>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</si>
  <si>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</si>
  <si>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Fuente: Consejería de Hacienda. Dirección General de Presupuestos y Fondos Europeos</t>
  </si>
  <si>
    <t>17.2.2. Evolución del Fondo de Compensación Interterritorial. Distribución según tipo de obra.</t>
  </si>
  <si>
    <t>Miles de Euros</t>
  </si>
  <si>
    <t>INFRAESTRUCTURA TERRITORIAL</t>
  </si>
  <si>
    <t>Carreteras</t>
  </si>
  <si>
    <t>Puertos</t>
  </si>
  <si>
    <t>Medio Ambiente</t>
  </si>
  <si>
    <t>Obras hidráulicas</t>
  </si>
  <si>
    <t>CULTURA Y EDUCACIÓN</t>
  </si>
  <si>
    <t>Educación y Universidad</t>
  </si>
  <si>
    <t>AGRICULTURA</t>
  </si>
  <si>
    <t>Estructuras Agrarias</t>
  </si>
  <si>
    <t>SANIDAD</t>
  </si>
  <si>
    <t>17.2.3. Fondos estructurales ejecutados por la Comunidad Autónoma de la Región de Murcia  correspondientes al período 2007-2013. Gasto certificado a 31 de diciembre de 2015 por ejes y temas prioritarios.</t>
  </si>
  <si>
    <t>Previsión 2007-2013</t>
  </si>
  <si>
    <t>Ejecutado 31/12/2015</t>
  </si>
  <si>
    <t>Gasto Total Elegible</t>
  </si>
  <si>
    <t>Financiación CARM</t>
  </si>
  <si>
    <t>Ayuda Fondos</t>
  </si>
  <si>
    <t>TOTAL FONDOS</t>
  </si>
  <si>
    <t>FEDER</t>
  </si>
  <si>
    <t>Eje 1. Desarrollo de la Economía del Conocimiento (I+D+i, S.I. y TIC)</t>
  </si>
  <si>
    <t>Eje 2. Desarrollo e Innovación Empresarial</t>
  </si>
  <si>
    <t>Eje 3. Medio Ambiente, Ent. Natural, Rec. Hídricos y P. Riegos</t>
  </si>
  <si>
    <t>Eje 4. Transporte y energía</t>
  </si>
  <si>
    <t>Eje 6. Infraestructuras Sociales</t>
  </si>
  <si>
    <t>Eje 7. Asistencia Técnica y Refuerzo Capac. Institucional</t>
  </si>
  <si>
    <t>FSE</t>
  </si>
  <si>
    <t>Eje 1. Fomento del Espíritu Empresarial y Mejora de la Adaptabilidad</t>
  </si>
  <si>
    <t>Eje 2. Empleabilidad, Inclusión Social e Igualdad entre Hombres y Mujeres</t>
  </si>
  <si>
    <t>Eje 3. Aumento y Mejora del Capital Humano</t>
  </si>
  <si>
    <t>Eje 5. Asistencia Técnica</t>
  </si>
  <si>
    <t>FONDO DE COHESIÓN</t>
  </si>
  <si>
    <t>TP 2.44. Gestión de Residuos Domésticos e Industriales</t>
  </si>
  <si>
    <t>TP 2.46. Tratamiento del Agua (Agia Residual)</t>
  </si>
  <si>
    <t>TP 5.85. Preparación, Ejecución, Seguimiento e Inspección</t>
  </si>
  <si>
    <t>TP 5.86. Evaluación y Estudios: Información y Comunicación</t>
  </si>
  <si>
    <t>Gasto Elegible es el considerado subvencionable para recibir ayuda de los Fondos Europeos, de acuerdo con lo establecido al efecto en normas estatales. Para determinar el gasto elegible, se deducirá de cada pago realizado, los gastos que se consideren no subvencionables, tales como los gastos financieros, las tasas cobradas por la Administración, el IVA recuperable, entre otros.
La aplicación de la tasa de cofinanciación correspondiente al gasto elegible, dará como resultado el importe de la ayuda comunitaria.</t>
  </si>
  <si>
    <t>17.2.4. Evolución del presupuesto en Programas de Cooperación Local.</t>
  </si>
  <si>
    <t>PLAN DE COOPERACIÓN LOCAL</t>
  </si>
  <si>
    <t>GASTOS CORRIENTES EN BIENES Y SERVICIOS</t>
  </si>
  <si>
    <t>Material, suministro y otros</t>
  </si>
  <si>
    <t>Trabajos realizados por otras empresas y profesionales</t>
  </si>
  <si>
    <t>Estudios y trabajos técnicos</t>
  </si>
  <si>
    <t>TRANSFERENCIAS CORRIENTES</t>
  </si>
  <si>
    <t>AL SECTOR PÚBLICO LOCAL</t>
  </si>
  <si>
    <t>A entid. y activ. en área desarrollo y cooper. local</t>
  </si>
  <si>
    <t>Otras actuaciones en materia de Desarrollo y Cooperación Local</t>
  </si>
  <si>
    <t>INVERSIONES REALES</t>
  </si>
  <si>
    <t>Gastos de inversiones de carácter inmaterial</t>
  </si>
  <si>
    <t>Aplicaciones informáticas</t>
  </si>
  <si>
    <t>TRANSFERENCIAS DE CAPITAL</t>
  </si>
  <si>
    <t>Fondo de pedanías</t>
  </si>
  <si>
    <t>Caja de Cooperación Local</t>
  </si>
  <si>
    <t>Plan de Obras y Servicios</t>
  </si>
  <si>
    <t>Fondo de financiación de CC.LL</t>
  </si>
  <si>
    <t>17.3.1  Evolución de la Renta bruta y la Renta Disponible (detalle).</t>
  </si>
  <si>
    <t>MURCIA (Región de)</t>
  </si>
  <si>
    <t>NÚMERO DE DECLARACIONES</t>
  </si>
  <si>
    <t>NÚMERO DE HABITANTES</t>
  </si>
  <si>
    <t>RENTA BRUTA MEDIA</t>
  </si>
  <si>
    <t>RENTA DISPONIBLE MEDIA</t>
  </si>
  <si>
    <t>RENTA BRUTA Y RENTA DISPONIBLE</t>
  </si>
  <si>
    <t>RENTAS DEL TRABAJO</t>
  </si>
  <si>
    <t>RENTAS DEL CAPITAL MOBILIARIO</t>
  </si>
  <si>
    <t>RENTAS DE BIENES INMUEBLES NO AFECTOS A ACTIV. ECONÓMICAS</t>
  </si>
  <si>
    <t>RENTAS DE ACTIVIDADES ECONÓMICAS</t>
  </si>
  <si>
    <t>OTRAS RENTAS</t>
  </si>
  <si>
    <t>GANANCIAS PATRIMONIALES NETAS</t>
  </si>
  <si>
    <t>RENTAS EXENTAS</t>
  </si>
  <si>
    <t>Trabajo personal</t>
  </si>
  <si>
    <t>Indemnizaciones por despido</t>
  </si>
  <si>
    <t>Rentas del trabajo exentas</t>
  </si>
  <si>
    <t>Otras prestaciones exentas</t>
  </si>
  <si>
    <t>Otras rentas</t>
  </si>
  <si>
    <t>Maternidad, familias numerosas, dependencia en IRPF</t>
  </si>
  <si>
    <t>Maternidad</t>
  </si>
  <si>
    <t>Discapacidad</t>
  </si>
  <si>
    <t>Familia numerosa y asimilado</t>
  </si>
  <si>
    <t>RENTA BRUTA</t>
  </si>
  <si>
    <t>Renta bruta sujeta</t>
  </si>
  <si>
    <t>Renta bruta exenta</t>
  </si>
  <si>
    <t>COTIZACIONES SOCIALES DE LA SEGURIDAD SOCIAL</t>
  </si>
  <si>
    <t>CUOTA RESULTANTE DE LA AUTOLIQUIDACIÓN</t>
  </si>
  <si>
    <t>RENTA DISPONIBLE</t>
  </si>
  <si>
    <t>Renta disponible sujeta</t>
  </si>
  <si>
    <t>Renta disponible exenta</t>
  </si>
  <si>
    <t>Datos económicos en euros.</t>
  </si>
  <si>
    <t>Fuente: Agencia Estatal de Administración Tributaria. Estadística de los declarantes del IRPF por municipios</t>
  </si>
  <si>
    <t>17.3.2. IRPF. Evolución del Impuesto de la Renta de las Personas Físicas.</t>
  </si>
  <si>
    <t>Número de declarantes</t>
  </si>
  <si>
    <t>NÚMERO TOTAL DE DECLARACIONES</t>
  </si>
  <si>
    <t>RENDIMIENTOS DEL TRABAJO</t>
  </si>
  <si>
    <t>Rendimiento neto</t>
  </si>
  <si>
    <t>Total ingresos computables</t>
  </si>
  <si>
    <t>Total gastos deducibles</t>
  </si>
  <si>
    <t>Reducción por obtención de rendimientos del trabajo</t>
  </si>
  <si>
    <t>Rendimiento neto reducido</t>
  </si>
  <si>
    <t>RENDIMIENTOS DE LA ACTIVIDAD ECONÓMICA</t>
  </si>
  <si>
    <t>Rendimiento neto reducido total en régimen de estimación directa</t>
  </si>
  <si>
    <t>Rendimiento neto reducido total de actividades económicas (excepto agrícolas, ganaderas y forestales) en régimen de estimación objetiva</t>
  </si>
  <si>
    <t>Rendimiento neto total AAEE Agrícolas</t>
  </si>
  <si>
    <t>RENDIMIENTOS DEL CAPITAL MOBILIARIO</t>
  </si>
  <si>
    <t>A integrar en la base imponible del ahorro</t>
  </si>
  <si>
    <t>A integrar en la base imponible general</t>
  </si>
  <si>
    <t>BASES IMPONIBLES  Y BASES LIQUIDABLES</t>
  </si>
  <si>
    <t>Base imponible general</t>
  </si>
  <si>
    <t>Reducción por aportaciones y contribuciones a sistemas de previsión social constituidos a favor de personas con discapacidad</t>
  </si>
  <si>
    <t>Base liquidable general</t>
  </si>
  <si>
    <t>Base imponible del ahorro</t>
  </si>
  <si>
    <t>Base liquidable del ahorro</t>
  </si>
  <si>
    <t>DEDUCCIÓN POR INVERSIÓN EN VIVIENDA HABITUAL</t>
  </si>
  <si>
    <t>Total deducción por inversión en vivienda habitual (parte estatal)</t>
  </si>
  <si>
    <t>Total deducción por inversión en vivienda habitual (parte autonómica)</t>
  </si>
  <si>
    <t>CUOTA RESULTANTE</t>
  </si>
  <si>
    <t>17.3.3. Impuesto sobre el patrimonio. Evolución del número de declarantes según partidas.</t>
  </si>
  <si>
    <t>PATRIMONIO TOTAL</t>
  </si>
  <si>
    <t>Bienes inmuebles</t>
  </si>
  <si>
    <t>001 De naturaleza urbana no exentos</t>
  </si>
  <si>
    <t>061 De naturaleza urbana exentos</t>
  </si>
  <si>
    <t>002 De naturaleza rústica</t>
  </si>
  <si>
    <t>Afectos a actividades económicas</t>
  </si>
  <si>
    <t>003 Bienes y derechos no exentos</t>
  </si>
  <si>
    <t>004 Bienes y derechos exentos</t>
  </si>
  <si>
    <t>Capital mobiliario</t>
  </si>
  <si>
    <t>Negociables en mercados de valores</t>
  </si>
  <si>
    <t>006 Deuda pública, obligaciones, bonos y demás</t>
  </si>
  <si>
    <t>008 Acciones en instituciones de Inversión Colectiva</t>
  </si>
  <si>
    <t>009 Acciones en otras entidades jurídicas</t>
  </si>
  <si>
    <t>012 Acciones exentas en entidades jurídicas (total neto)</t>
  </si>
  <si>
    <t>No negociables en mercados de valores</t>
  </si>
  <si>
    <t>005 Depósitos en cuenta corriente o de ahorro</t>
  </si>
  <si>
    <t>007 Obligaciones, bonos y demás valores no negociados</t>
  </si>
  <si>
    <t>010 Acciones en instituciones de Inversión</t>
  </si>
  <si>
    <t>011 Acciones en otras entidades jurídicas</t>
  </si>
  <si>
    <t>013 Acciones exentas (total neto deudas)</t>
  </si>
  <si>
    <t>Seguros y rentas</t>
  </si>
  <si>
    <t>014 Seguros de vida</t>
  </si>
  <si>
    <t>015 Rentas temporales y vitalicias</t>
  </si>
  <si>
    <t>Bienes suntuarios</t>
  </si>
  <si>
    <t>016 Vehículos, joyas, pieles....</t>
  </si>
  <si>
    <t>017 Objetos de arte y antigüedades</t>
  </si>
  <si>
    <t>Otros bienes y derechos de contenido económico</t>
  </si>
  <si>
    <t>018 Derechos reales de uso y disfrute</t>
  </si>
  <si>
    <t>019 Concesiones administrativas</t>
  </si>
  <si>
    <t>020 Derechos de la propiedad intelectual o industrial</t>
  </si>
  <si>
    <t>021 Opciones contractuales</t>
  </si>
  <si>
    <t>022 Demás bienes y derechos</t>
  </si>
  <si>
    <t>TOTAL BIENES Y DERECHOS SEGÚN SU EXENCIÓN</t>
  </si>
  <si>
    <t>023 Total bienes y derechos no exentos</t>
  </si>
  <si>
    <t>Total bienes y derechos exentos</t>
  </si>
  <si>
    <t>BASE IMPONIBLE</t>
  </si>
  <si>
    <t>024 Deudas deducibles</t>
  </si>
  <si>
    <t>025 Base imponible</t>
  </si>
  <si>
    <t>BASE LIQUIDABLE</t>
  </si>
  <si>
    <t>026 Reducción en concepto de mínimo exento</t>
  </si>
  <si>
    <t>027 Base Liquidable</t>
  </si>
  <si>
    <t>028 Patrimonio exento por convenio</t>
  </si>
  <si>
    <t>CUOTA ÍNTEGRA</t>
  </si>
  <si>
    <t>029 Cuota íntegra</t>
  </si>
  <si>
    <t>030 Sumas BI de IRPF</t>
  </si>
  <si>
    <t>032 Parte de la BI del ahorro del IRPF del saldo positivo de ganancia y pérdidas patrimoniales</t>
  </si>
  <si>
    <t>033 Límite conjunto de cuota</t>
  </si>
  <si>
    <t>034 Cuotas íntegras del IRPF</t>
  </si>
  <si>
    <t>035 Parte de las cuotas íntegras del IRPF del saldo positivo de ganancias y pérdidas patrimoniales</t>
  </si>
  <si>
    <t>036 Parte de la cuota íntegra del IP</t>
  </si>
  <si>
    <t>037 Suma de cuotas</t>
  </si>
  <si>
    <t>038 Exceso (037-033)</t>
  </si>
  <si>
    <t>039 El 80 por 100 de la cuota íntegra del IP</t>
  </si>
  <si>
    <t>040 Total cuota íntegra</t>
  </si>
  <si>
    <t>DEDUCCIONES Y BONIFICACIONES</t>
  </si>
  <si>
    <t>041 Por impuestos en el extranjero</t>
  </si>
  <si>
    <t>042 Valor de bienes y derechos en Ceuta y Melilla</t>
  </si>
  <si>
    <t>043 Parte de la cuota correspondiente a Ceuta y Melilla</t>
  </si>
  <si>
    <t>044 Bonificación de Ceuta y Melilla</t>
  </si>
  <si>
    <t>CUOTA MINORADA</t>
  </si>
  <si>
    <t>045 Cuota minorada</t>
  </si>
  <si>
    <t>BONIFICACIÓN AUTONÓMICA</t>
  </si>
  <si>
    <t>050 Importe de la bonificación autonómica</t>
  </si>
  <si>
    <t>RESULTADO DE LA DECLARACIÓN</t>
  </si>
  <si>
    <t>Las casillas en blanco corresponden a datos que no se muestran para garantizar el secreto y la confidencialidad de los contribuyentes, o a datos no disponibles.</t>
  </si>
  <si>
    <t>Para los años 2011 a 2015, el total de Bienes inmuebles y el Patrimonio total no incluyen los Bienes inmuebles de naturaleza urbana exentos.</t>
  </si>
  <si>
    <t>Fuente: Agencia Estatal de Administración Tributaria. Estadística de los declarantes del Impuesto sobre el Patrimonio</t>
  </si>
  <si>
    <t>17.3.4. Impuesto sobre el patrimonio. Evolución del importe medio según partidas.</t>
  </si>
  <si>
    <t>031 Dividendos y participaciones</t>
  </si>
  <si>
    <t>17.3.5. Impuesto sobre el patrimonio. Evolución del importe según partidas.</t>
  </si>
  <si>
    <t>17.3.6. Impuesto sobre el patrimonio. Número de declarantes, importe y media según partidas y sexo.</t>
  </si>
  <si>
    <t>Hombres</t>
  </si>
  <si>
    <t>Mujeres</t>
  </si>
  <si>
    <t>Número</t>
  </si>
  <si>
    <t>Media</t>
  </si>
  <si>
    <t>17.3.7. Impuesto sobre Sociedades. Evolución de las principales variables según signo del resultado contable.</t>
  </si>
  <si>
    <t>Número de empresas</t>
  </si>
  <si>
    <t>Inmovilizaciones materiales</t>
  </si>
  <si>
    <t>Resultado Contable</t>
  </si>
  <si>
    <t>Base imponible</t>
  </si>
  <si>
    <t>Cuota íntegra</t>
  </si>
  <si>
    <t>Cuota líquida positiva</t>
  </si>
  <si>
    <t>R.C. &lt; 0</t>
  </si>
  <si>
    <t>R.C. &gt; 0</t>
  </si>
  <si>
    <t>Importe en miles de euros.</t>
  </si>
  <si>
    <t>Fuente: Agencia Estatal de Administración Tributaria. Cuentas Anuales en el Impuesto sobre Sociedades</t>
  </si>
  <si>
    <t>17.3.8. Impuesto sobre Sociedades. Evolución de las principales variables según signo de la base imponible.</t>
  </si>
  <si>
    <t>B.I. &lt; 0</t>
  </si>
  <si>
    <t>B.I. &gt; 0</t>
  </si>
  <si>
    <t>17.3.9. Impuesto sobre Sociedades. Principales variables según signo del resultado contable y sector.</t>
  </si>
  <si>
    <t>Total</t>
  </si>
  <si>
    <t>Agricultura, Ganadería, Silvicultura y Pesca</t>
  </si>
  <si>
    <t>Industria extractiva, Energía y Agua</t>
  </si>
  <si>
    <t>Industria</t>
  </si>
  <si>
    <t>Construcción y Actividades inmobiliarias</t>
  </si>
  <si>
    <t>Comercio, Reparaciones y Transporte</t>
  </si>
  <si>
    <t>Información y Comunicaciones</t>
  </si>
  <si>
    <t>Ent.financieras y aseguradoras</t>
  </si>
  <si>
    <t>Servicios a Empresas</t>
  </si>
  <si>
    <t>Servicios sociales</t>
  </si>
  <si>
    <t>Otros servicios personales y de ocio</t>
  </si>
  <si>
    <t>17.3.10. Impuesto sobre Sociedades. Principales variables según signo de la base imponible y sector.</t>
  </si>
  <si>
    <t>17.3.11. IVA. Evolución del número de declarantes del Impuesto sobre el Valor Añadido según régimen.</t>
  </si>
  <si>
    <t>RÉGIMEN GENERAL</t>
  </si>
  <si>
    <t>RÉGIMEN SIMPLIFICADO</t>
  </si>
  <si>
    <t>Fuente: Agencia Estatal de Administración Tributaria. Estadística por partidas del Impuesto sobre el Valor Añadido</t>
  </si>
  <si>
    <t>17.3.12. IVA. Evolución de la base imponible y la cuota en régimen general del Impuesto sobre el Valor Añadido.</t>
  </si>
  <si>
    <t xml:space="preserve"> Cuota</t>
  </si>
  <si>
    <t>17.3.13.  IVA. Evolución de las cuotas del Impuesto sobre el Valor Añadido según régimen.</t>
  </si>
  <si>
    <t>Total bases y cuotas</t>
  </si>
  <si>
    <t>Total cuotas iva y recargo de equivalencia</t>
  </si>
  <si>
    <t>Suma de deducciones</t>
  </si>
  <si>
    <t>Resultado Régimen General</t>
  </si>
  <si>
    <t>Total cuota resultante</t>
  </si>
  <si>
    <t>Suma deducciones</t>
  </si>
  <si>
    <t>Resultado régimen simplificado</t>
  </si>
  <si>
    <t>Resultado de la liquidación</t>
  </si>
  <si>
    <t>17.3.14. IBI. Evolución de las principales variables del Impuesto sobre Bienes Inmuebles (IBI) según naturaleza.</t>
  </si>
  <si>
    <t>URBANA</t>
  </si>
  <si>
    <t>Nº de recibos</t>
  </si>
  <si>
    <t>Base imponible (miles de euros)</t>
  </si>
  <si>
    <t>Cuota íntegra (euros)</t>
  </si>
  <si>
    <t>RÚSTICA</t>
  </si>
  <si>
    <t>Fuente: Ministerio de Hacienda y Función Pública. Estadísticas Catastrales</t>
  </si>
  <si>
    <t>Fuente: Consejería de Hacienda. Liquidación de los Presupuestos Generales</t>
  </si>
</sst>
</file>

<file path=xl/styles.xml><?xml version="1.0" encoding="utf-8"?>
<styleSheet xmlns="http://schemas.openxmlformats.org/spreadsheetml/2006/main">
  <numFmts count="3">
    <numFmt numFmtId="164" formatCode="#,##0.0"/>
    <numFmt numFmtId="165" formatCode="#,###;\-#,###;0"/>
    <numFmt numFmtId="166" formatCode="#,###.00;\-#,###.00"/>
  </numFmts>
  <fonts count="24">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77111117893"/>
      <name val="Arial"/>
      <family val="2"/>
    </font>
    <font>
      <b/>
      <i/>
      <sz val="11"/>
      <name val="Calibri"/>
      <family val="2"/>
    </font>
    <font>
      <i/>
      <sz val="11"/>
      <color theme="1"/>
      <name val="Calibri"/>
      <family val="2"/>
      <scheme val="minor"/>
    </font>
    <font>
      <b/>
      <sz val="10.5"/>
      <color theme="1"/>
      <name val="Calibri"/>
      <family val="2"/>
      <scheme val="minor"/>
    </font>
    <font>
      <sz val="10.5"/>
      <color theme="1"/>
      <name val="Calibri"/>
      <family val="2"/>
      <scheme val="minor"/>
    </font>
    <font>
      <b/>
      <i/>
      <sz val="10"/>
      <color theme="1"/>
      <name val="Calibri"/>
      <family val="2"/>
      <scheme val="minor"/>
    </font>
    <font>
      <i/>
      <sz val="9"/>
      <color theme="1"/>
      <name val="Arial"/>
      <family val="2"/>
    </font>
    <font>
      <i/>
      <sz val="10"/>
      <color theme="1"/>
      <name val="Calibri"/>
      <family val="2"/>
      <scheme val="minor"/>
    </font>
    <font>
      <sz val="6.6"/>
      <color theme="1"/>
      <name val="Verdana"/>
      <family val="2"/>
    </font>
    <font>
      <i/>
      <sz val="11"/>
      <color indexed="8"/>
      <name val="Calibri"/>
      <family val="2"/>
      <scheme val="minor"/>
    </font>
    <font>
      <b/>
      <sz val="10"/>
      <color theme="1"/>
      <name val="Calibri"/>
      <family val="2"/>
      <scheme val="minor"/>
    </font>
    <font>
      <i/>
      <sz val="10"/>
      <name val="Calibri"/>
      <family val="2"/>
      <scheme val="minor"/>
    </font>
    <font>
      <i/>
      <sz val="9"/>
      <color rgb="FF999999"/>
      <name val="Arial"/>
      <family val="2"/>
    </font>
    <font>
      <i/>
      <sz val="8.8000000000000007"/>
      <color rgb="FF666666"/>
      <name val="Arial"/>
      <family val="2"/>
    </font>
    <font>
      <sz val="9"/>
      <color indexed="8"/>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2">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14548173467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right/>
      <top/>
      <bottom style="thin">
        <color theme="4" tint="0.39988402966399123"/>
      </bottom>
      <diagonal/>
    </border>
    <border>
      <left/>
      <right/>
      <top style="thin">
        <color theme="4" tint="0.39997558519241921"/>
      </top>
      <bottom style="thin">
        <color theme="4" tint="0.39994506668294322"/>
      </bottom>
      <diagonal/>
    </border>
    <border>
      <left/>
      <right/>
      <top style="thin">
        <color theme="4" tint="0.39997558519241921"/>
      </top>
      <bottom/>
      <diagonal/>
    </border>
    <border>
      <left/>
      <right/>
      <top style="thin">
        <color theme="4" tint="0.39994506668294322"/>
      </top>
      <bottom/>
      <diagonal/>
    </border>
    <border>
      <left/>
      <right/>
      <top style="thin">
        <color theme="4" tint="0.39991454817346722"/>
      </top>
      <bottom style="thin">
        <color theme="4" tint="0.39988402966399123"/>
      </bottom>
      <diagonal/>
    </border>
    <border>
      <left/>
      <right/>
      <top style="thin">
        <color theme="4" tint="0.39994506668294322"/>
      </top>
      <bottom style="thin">
        <color theme="4" tint="0.39994506668294322"/>
      </bottom>
      <diagonal/>
    </border>
  </borders>
  <cellStyleXfs count="3">
    <xf numFmtId="0" fontId="0" fillId="0" borderId="0"/>
    <xf numFmtId="0" fontId="8" fillId="0" borderId="0" applyNumberFormat="0" applyFill="0" applyBorder="0" applyAlignment="0" applyProtection="0">
      <alignment vertical="top"/>
      <protection locked="0"/>
    </xf>
    <xf numFmtId="166" fontId="23" fillId="0" borderId="0"/>
  </cellStyleXfs>
  <cellXfs count="176">
    <xf numFmtId="0" fontId="0" fillId="0" borderId="0" xfId="0"/>
    <xf numFmtId="49" fontId="3" fillId="2" borderId="0" xfId="0" applyNumberFormat="1" applyFont="1" applyFill="1" applyAlignment="1">
      <alignment horizontal="center" vertical="top" wrapText="1"/>
    </xf>
    <xf numFmtId="0" fontId="4" fillId="2" borderId="0" xfId="0" applyFont="1" applyFill="1" applyAlignment="1">
      <alignment wrapText="1"/>
    </xf>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horizontal="justify"/>
    </xf>
    <xf numFmtId="0" fontId="5" fillId="2" borderId="0" xfId="0" applyFont="1" applyFill="1" applyAlignment="1">
      <alignment horizontal="justify"/>
    </xf>
    <xf numFmtId="0" fontId="9" fillId="2" borderId="0" xfId="1" applyFont="1" applyFill="1" applyAlignment="1" applyProtection="1"/>
    <xf numFmtId="0" fontId="5" fillId="2" borderId="0" xfId="0" applyFont="1" applyFill="1" applyAlignment="1">
      <alignment horizontal="justify" vertical="top"/>
    </xf>
    <xf numFmtId="0" fontId="9" fillId="2" borderId="0" xfId="1" applyFont="1" applyFill="1" applyAlignment="1" applyProtection="1">
      <alignment wrapText="1"/>
    </xf>
    <xf numFmtId="0" fontId="2" fillId="0" borderId="0" xfId="0" applyFont="1"/>
    <xf numFmtId="0" fontId="10" fillId="3" borderId="1" xfId="1" applyFont="1" applyFill="1" applyBorder="1" applyAlignment="1" applyProtection="1">
      <alignment horizontal="center"/>
    </xf>
    <xf numFmtId="0" fontId="11" fillId="0" borderId="0" xfId="0" applyFont="1"/>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13" fillId="0" borderId="0" xfId="0" applyFont="1" applyAlignment="1">
      <alignment horizontal="center" vertical="center" wrapText="1"/>
    </xf>
    <xf numFmtId="0" fontId="12" fillId="0" borderId="2" xfId="0" applyFont="1" applyBorder="1" applyAlignment="1"/>
    <xf numFmtId="3" fontId="12" fillId="0" borderId="2" xfId="0" applyNumberFormat="1" applyFont="1" applyBorder="1"/>
    <xf numFmtId="0" fontId="2" fillId="0" borderId="0" xfId="0" applyFont="1" applyAlignment="1">
      <alignment horizontal="left" wrapText="1" indent="1"/>
    </xf>
    <xf numFmtId="3" fontId="12" fillId="0" borderId="0" xfId="0" applyNumberFormat="1" applyFont="1"/>
    <xf numFmtId="0" fontId="0" fillId="0" borderId="0" xfId="0" applyFont="1" applyAlignment="1">
      <alignment horizontal="left" wrapText="1" indent="2"/>
    </xf>
    <xf numFmtId="3" fontId="13" fillId="0" borderId="0" xfId="0" applyNumberFormat="1" applyFont="1"/>
    <xf numFmtId="0" fontId="0" fillId="0" borderId="0" xfId="0" applyAlignment="1">
      <alignment wrapText="1"/>
    </xf>
    <xf numFmtId="0" fontId="0" fillId="0" borderId="3" xfId="0" applyBorder="1" applyAlignment="1"/>
    <xf numFmtId="3" fontId="0" fillId="0" borderId="3" xfId="0" applyNumberFormat="1" applyBorder="1"/>
    <xf numFmtId="0" fontId="14" fillId="0" borderId="0" xfId="0" applyFont="1" applyAlignment="1">
      <alignment horizontal="left"/>
    </xf>
    <xf numFmtId="0" fontId="15" fillId="0" borderId="0" xfId="0" applyFont="1"/>
    <xf numFmtId="0" fontId="16" fillId="0" borderId="0" xfId="0" applyFont="1" applyAlignment="1">
      <alignment horizontal="left"/>
    </xf>
    <xf numFmtId="0" fontId="0" fillId="0" borderId="0" xfId="0" applyAlignment="1">
      <alignment horizontal="left" indent="1"/>
    </xf>
    <xf numFmtId="0" fontId="14" fillId="0" borderId="0" xfId="0" applyFont="1" applyAlignment="1">
      <alignment horizontal="left"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12" fillId="0" borderId="4" xfId="0" applyFont="1" applyBorder="1" applyAlignment="1"/>
    <xf numFmtId="3" fontId="12" fillId="0" borderId="4" xfId="0" applyNumberFormat="1" applyFont="1" applyBorder="1"/>
    <xf numFmtId="0" fontId="0" fillId="0" borderId="0" xfId="0" applyFont="1" applyAlignment="1">
      <alignment horizontal="left" wrapText="1" indent="1"/>
    </xf>
    <xf numFmtId="3" fontId="0" fillId="0" borderId="0" xfId="0" applyNumberFormat="1"/>
    <xf numFmtId="0" fontId="0" fillId="0" borderId="0" xfId="0" applyBorder="1"/>
    <xf numFmtId="0" fontId="17" fillId="0" borderId="0" xfId="0" applyFont="1"/>
    <xf numFmtId="0" fontId="1" fillId="0" borderId="0" xfId="0" applyFont="1"/>
    <xf numFmtId="0" fontId="2" fillId="4" borderId="5" xfId="0" applyFont="1" applyFill="1" applyBorder="1" applyAlignment="1">
      <alignment horizontal="center"/>
    </xf>
    <xf numFmtId="0" fontId="2" fillId="4" borderId="5" xfId="0" applyNumberFormat="1" applyFont="1" applyFill="1" applyBorder="1" applyAlignment="1">
      <alignment horizontal="center"/>
    </xf>
    <xf numFmtId="0" fontId="0" fillId="0" borderId="0" xfId="0" applyAlignment="1">
      <alignment horizontal="center"/>
    </xf>
    <xf numFmtId="0" fontId="2" fillId="0" borderId="5" xfId="0" applyFont="1" applyBorder="1" applyAlignment="1">
      <alignment horizontal="left"/>
    </xf>
    <xf numFmtId="3" fontId="2" fillId="0" borderId="5" xfId="0" applyNumberFormat="1" applyFont="1" applyBorder="1"/>
    <xf numFmtId="0" fontId="2" fillId="0" borderId="0" xfId="0" applyFont="1" applyAlignment="1">
      <alignment horizontal="left" indent="1"/>
    </xf>
    <xf numFmtId="3" fontId="2" fillId="0" borderId="0" xfId="0" applyNumberFormat="1" applyFont="1"/>
    <xf numFmtId="0" fontId="0" fillId="0" borderId="0" xfId="0" applyAlignment="1">
      <alignment horizontal="left" indent="2"/>
    </xf>
    <xf numFmtId="3" fontId="0" fillId="0" borderId="0" xfId="0" applyNumberFormat="1" applyFont="1"/>
    <xf numFmtId="0" fontId="0" fillId="0" borderId="3" xfId="0" applyBorder="1"/>
    <xf numFmtId="0" fontId="2" fillId="4" borderId="0" xfId="0" applyFont="1" applyFill="1" applyBorder="1"/>
    <xf numFmtId="0" fontId="2" fillId="4" borderId="0" xfId="0" applyNumberFormat="1" applyFont="1" applyFill="1" applyBorder="1" applyAlignment="1">
      <alignment horizontal="left"/>
    </xf>
    <xf numFmtId="0" fontId="2" fillId="4" borderId="0" xfId="0" applyFont="1" applyFill="1" applyBorder="1" applyAlignment="1">
      <alignment horizontal="left"/>
    </xf>
    <xf numFmtId="0" fontId="2" fillId="4"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2" fontId="2" fillId="0" borderId="5" xfId="0" applyNumberFormat="1" applyFont="1" applyBorder="1"/>
    <xf numFmtId="4" fontId="2" fillId="0" borderId="5" xfId="0" applyNumberFormat="1" applyFont="1" applyBorder="1"/>
    <xf numFmtId="3" fontId="2" fillId="0" borderId="0" xfId="0" applyNumberFormat="1" applyFont="1" applyBorder="1"/>
    <xf numFmtId="2" fontId="2" fillId="0" borderId="0" xfId="0" applyNumberFormat="1" applyFont="1"/>
    <xf numFmtId="4" fontId="2" fillId="0" borderId="0" xfId="0" applyNumberFormat="1" applyFont="1"/>
    <xf numFmtId="0" fontId="0" fillId="0" borderId="0" xfId="0" applyAlignment="1">
      <alignment horizontal="left" wrapText="1" indent="2"/>
    </xf>
    <xf numFmtId="2" fontId="0" fillId="0" borderId="0" xfId="0" applyNumberFormat="1"/>
    <xf numFmtId="4" fontId="0" fillId="0" borderId="0" xfId="0" applyNumberFormat="1"/>
    <xf numFmtId="3" fontId="0" fillId="0" borderId="0" xfId="0" applyNumberFormat="1" applyBorder="1"/>
    <xf numFmtId="0" fontId="0" fillId="0" borderId="3" xfId="0" applyBorder="1" applyAlignment="1">
      <alignment horizontal="left" indent="2"/>
    </xf>
    <xf numFmtId="0" fontId="2" fillId="4" borderId="5" xfId="0" applyFont="1" applyFill="1" applyBorder="1" applyAlignment="1">
      <alignment horizontal="center" vertical="center"/>
    </xf>
    <xf numFmtId="0" fontId="2" fillId="4" borderId="5" xfId="0" applyNumberFormat="1" applyFont="1" applyFill="1" applyBorder="1" applyAlignment="1">
      <alignment horizontal="center" vertical="center"/>
    </xf>
    <xf numFmtId="0" fontId="0" fillId="0" borderId="0" xfId="0" applyAlignment="1">
      <alignment horizontal="center" vertical="center"/>
    </xf>
    <xf numFmtId="0" fontId="18" fillId="0" borderId="0" xfId="0" applyFont="1"/>
    <xf numFmtId="0" fontId="2" fillId="4" borderId="0" xfId="0" applyFont="1" applyFill="1"/>
    <xf numFmtId="0" fontId="2" fillId="4" borderId="0" xfId="0" applyFont="1" applyFill="1" applyAlignment="1">
      <alignment horizontal="left"/>
    </xf>
    <xf numFmtId="0" fontId="2" fillId="4" borderId="5" xfId="0" applyFont="1" applyFill="1" applyBorder="1" applyAlignment="1">
      <alignment horizontal="center" vertical="center" wrapText="1"/>
    </xf>
    <xf numFmtId="164" fontId="2" fillId="0" borderId="5" xfId="0" applyNumberFormat="1" applyFont="1" applyBorder="1"/>
    <xf numFmtId="164" fontId="0" fillId="0" borderId="0" xfId="0" applyNumberFormat="1"/>
    <xf numFmtId="0" fontId="2" fillId="4" borderId="0" xfId="0" applyFont="1" applyFill="1" applyBorder="1" applyAlignment="1">
      <alignment wrapText="1"/>
    </xf>
    <xf numFmtId="0" fontId="2" fillId="0" borderId="7" xfId="0" applyFont="1" applyBorder="1" applyAlignment="1">
      <alignment horizontal="left"/>
    </xf>
    <xf numFmtId="3" fontId="2" fillId="0" borderId="7" xfId="0" applyNumberFormat="1" applyFont="1" applyBorder="1"/>
    <xf numFmtId="164" fontId="2" fillId="0" borderId="7" xfId="0" applyNumberFormat="1" applyFont="1" applyBorder="1"/>
    <xf numFmtId="0" fontId="2" fillId="4" borderId="5" xfId="0" applyFont="1" applyFill="1" applyBorder="1" applyAlignment="1">
      <alignment horizontal="center" wrapText="1"/>
    </xf>
    <xf numFmtId="0" fontId="0" fillId="0" borderId="0" xfId="0" applyAlignment="1">
      <alignment horizontal="center" wrapText="1"/>
    </xf>
    <xf numFmtId="2" fontId="0" fillId="0" borderId="3" xfId="0" applyNumberFormat="1" applyBorder="1"/>
    <xf numFmtId="0" fontId="2" fillId="0" borderId="0" xfId="0" applyFont="1" applyAlignment="1">
      <alignment horizontal="left"/>
    </xf>
    <xf numFmtId="0" fontId="14" fillId="0" borderId="0" xfId="0" applyFont="1"/>
    <xf numFmtId="164" fontId="2" fillId="0" borderId="0" xfId="0" applyNumberFormat="1" applyFont="1"/>
    <xf numFmtId="0" fontId="2" fillId="4" borderId="3" xfId="0" applyFont="1" applyFill="1" applyBorder="1"/>
    <xf numFmtId="0" fontId="19" fillId="4" borderId="3" xfId="0" applyFont="1" applyFill="1" applyBorder="1" applyAlignment="1">
      <alignment horizontal="center" vertical="center" wrapText="1"/>
    </xf>
    <xf numFmtId="0" fontId="2" fillId="0" borderId="4" xfId="0" applyFont="1" applyFill="1" applyBorder="1" applyAlignment="1">
      <alignment horizontal="left"/>
    </xf>
    <xf numFmtId="3" fontId="2" fillId="0" borderId="4" xfId="0" applyNumberFormat="1" applyFont="1" applyFill="1" applyBorder="1"/>
    <xf numFmtId="0" fontId="2" fillId="0" borderId="0" xfId="0" applyFont="1" applyFill="1" applyAlignment="1">
      <alignment horizontal="left" indent="1"/>
    </xf>
    <xf numFmtId="3" fontId="2" fillId="0" borderId="0" xfId="0" applyNumberFormat="1" applyFont="1" applyFill="1"/>
    <xf numFmtId="0" fontId="0" fillId="0" borderId="0" xfId="0" applyFill="1" applyAlignment="1">
      <alignment horizontal="left" indent="1"/>
    </xf>
    <xf numFmtId="3" fontId="0" fillId="0" borderId="0" xfId="0" applyNumberFormat="1" applyFill="1"/>
    <xf numFmtId="0" fontId="2" fillId="0" borderId="5" xfId="0" applyFont="1" applyFill="1" applyBorder="1" applyAlignment="1">
      <alignment horizontal="left"/>
    </xf>
    <xf numFmtId="0" fontId="0" fillId="2" borderId="0" xfId="0" applyFill="1" applyAlignment="1">
      <alignment horizontal="left" indent="2"/>
    </xf>
    <xf numFmtId="3" fontId="0" fillId="2" borderId="0" xfId="0" applyNumberFormat="1" applyFill="1"/>
    <xf numFmtId="164" fontId="0" fillId="2" borderId="0" xfId="0" applyNumberFormat="1" applyFill="1"/>
    <xf numFmtId="4" fontId="0" fillId="2" borderId="0" xfId="0" applyNumberFormat="1" applyFill="1"/>
    <xf numFmtId="0" fontId="2" fillId="2" borderId="0" xfId="0" applyFont="1" applyFill="1" applyAlignment="1">
      <alignment horizontal="left" indent="1"/>
    </xf>
    <xf numFmtId="0" fontId="0" fillId="0" borderId="0" xfId="0" applyFont="1" applyAlignment="1">
      <alignment horizontal="left" indent="2"/>
    </xf>
    <xf numFmtId="0" fontId="0" fillId="0" borderId="0" xfId="0" applyFont="1"/>
    <xf numFmtId="0" fontId="0" fillId="0" borderId="0" xfId="0" applyFont="1" applyAlignment="1">
      <alignment horizontal="left" indent="3"/>
    </xf>
    <xf numFmtId="0" fontId="0" fillId="0" borderId="0" xfId="0" applyFont="1" applyAlignment="1">
      <alignment horizontal="left" indent="4"/>
    </xf>
    <xf numFmtId="0" fontId="0" fillId="0" borderId="0" xfId="0" applyAlignment="1">
      <alignment horizontal="left" indent="4"/>
    </xf>
    <xf numFmtId="0" fontId="2" fillId="4" borderId="3" xfId="0" applyFont="1" applyFill="1" applyBorder="1" applyAlignment="1">
      <alignment horizontal="center"/>
    </xf>
    <xf numFmtId="0" fontId="0" fillId="0" borderId="0" xfId="0" applyFont="1" applyBorder="1" applyAlignment="1">
      <alignment horizontal="left"/>
    </xf>
    <xf numFmtId="3" fontId="0" fillId="0" borderId="0" xfId="0" applyNumberFormat="1" applyFont="1" applyBorder="1"/>
    <xf numFmtId="0" fontId="0" fillId="0" borderId="0" xfId="0" applyFont="1" applyAlignment="1">
      <alignment horizontal="left" indent="1"/>
    </xf>
    <xf numFmtId="0" fontId="20" fillId="0" borderId="0" xfId="0" applyFont="1"/>
    <xf numFmtId="0" fontId="0" fillId="0" borderId="0" xfId="0" applyBorder="1" applyAlignment="1"/>
    <xf numFmtId="0" fontId="0" fillId="0" borderId="0" xfId="0" applyBorder="1" applyAlignment="1">
      <alignment horizontal="left"/>
    </xf>
    <xf numFmtId="0" fontId="2" fillId="4" borderId="0" xfId="0" applyNumberFormat="1" applyFont="1" applyFill="1" applyAlignment="1">
      <alignment horizontal="left"/>
    </xf>
    <xf numFmtId="0" fontId="2" fillId="4" borderId="0" xfId="0" applyFont="1" applyFill="1" applyAlignment="1">
      <alignment horizontal="right"/>
    </xf>
    <xf numFmtId="165" fontId="0" fillId="0" borderId="0" xfId="0" applyNumberFormat="1" applyFont="1" applyFill="1" applyBorder="1" applyAlignment="1">
      <alignment horizontal="right"/>
    </xf>
    <xf numFmtId="0" fontId="21" fillId="0" borderId="0" xfId="0" applyFont="1"/>
    <xf numFmtId="0" fontId="8" fillId="0" borderId="0" xfId="1" applyAlignment="1" applyProtection="1"/>
    <xf numFmtId="0" fontId="2" fillId="4" borderId="3" xfId="0" applyFont="1" applyFill="1" applyBorder="1" applyAlignment="1">
      <alignment horizontal="center" vertical="center"/>
    </xf>
    <xf numFmtId="0" fontId="2" fillId="0" borderId="4" xfId="0" applyFont="1" applyBorder="1" applyAlignment="1">
      <alignment horizontal="left"/>
    </xf>
    <xf numFmtId="3" fontId="2" fillId="0" borderId="4" xfId="0" applyNumberFormat="1" applyFont="1" applyBorder="1"/>
    <xf numFmtId="0" fontId="2" fillId="0" borderId="0" xfId="0" applyFont="1" applyAlignment="1">
      <alignment horizontal="left" indent="2"/>
    </xf>
    <xf numFmtId="0" fontId="2" fillId="0" borderId="0" xfId="0" applyFont="1" applyAlignment="1">
      <alignment horizontal="left" indent="3"/>
    </xf>
    <xf numFmtId="0" fontId="0" fillId="0" borderId="0" xfId="0" applyAlignment="1">
      <alignment horizontal="left" indent="3"/>
    </xf>
    <xf numFmtId="0" fontId="2" fillId="0" borderId="3" xfId="0" applyFont="1" applyBorder="1" applyAlignment="1">
      <alignment horizontal="left"/>
    </xf>
    <xf numFmtId="3" fontId="2" fillId="0" borderId="3" xfId="0" applyNumberFormat="1" applyFont="1" applyBorder="1"/>
    <xf numFmtId="0" fontId="22" fillId="0" borderId="0" xfId="0" applyFont="1" applyAlignment="1">
      <alignment horizontal="left" wrapText="1"/>
    </xf>
    <xf numFmtId="0" fontId="2" fillId="4" borderId="6" xfId="0"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0" borderId="3" xfId="0" applyFont="1" applyBorder="1" applyAlignment="1">
      <alignment horizontal="left" indent="1"/>
    </xf>
    <xf numFmtId="0" fontId="0" fillId="0" borderId="0" xfId="0" applyAlignment="1">
      <alignment wrapText="1"/>
    </xf>
    <xf numFmtId="0" fontId="12" fillId="4" borderId="0" xfId="0" applyFont="1" applyFill="1" applyBorder="1"/>
    <xf numFmtId="0" fontId="12" fillId="0" borderId="10" xfId="0" applyFont="1" applyBorder="1" applyAlignment="1">
      <alignment horizontal="left"/>
    </xf>
    <xf numFmtId="3" fontId="12" fillId="0" borderId="10" xfId="0" applyNumberFormat="1" applyFont="1" applyBorder="1" applyAlignment="1"/>
    <xf numFmtId="0" fontId="12" fillId="0" borderId="0" xfId="0" applyFont="1" applyAlignment="1">
      <alignment horizontal="left" indent="1"/>
    </xf>
    <xf numFmtId="3" fontId="12" fillId="0" borderId="0" xfId="0" applyNumberFormat="1" applyFont="1" applyAlignment="1"/>
    <xf numFmtId="0" fontId="13" fillId="0" borderId="0" xfId="0" applyFont="1" applyAlignment="1">
      <alignment horizontal="left" indent="2"/>
    </xf>
    <xf numFmtId="3" fontId="13" fillId="0" borderId="0" xfId="0" applyNumberFormat="1" applyFont="1" applyAlignment="1"/>
    <xf numFmtId="0" fontId="12" fillId="0" borderId="0" xfId="0" applyFont="1" applyAlignment="1">
      <alignment horizontal="left" indent="2"/>
    </xf>
    <xf numFmtId="0" fontId="13" fillId="0" borderId="0" xfId="0" applyFont="1" applyAlignment="1">
      <alignment horizontal="left" wrapText="1" indent="2"/>
    </xf>
    <xf numFmtId="0" fontId="12" fillId="0" borderId="3" xfId="0" applyFont="1" applyBorder="1" applyAlignment="1">
      <alignment horizontal="left"/>
    </xf>
    <xf numFmtId="3" fontId="12" fillId="0" borderId="3" xfId="0" applyNumberFormat="1" applyFont="1" applyBorder="1" applyAlignment="1"/>
    <xf numFmtId="0" fontId="12" fillId="0" borderId="0" xfId="0" applyFont="1" applyAlignment="1">
      <alignment horizontal="left"/>
    </xf>
    <xf numFmtId="0" fontId="16" fillId="0" borderId="9" xfId="0" applyFont="1" applyBorder="1"/>
    <xf numFmtId="0" fontId="0" fillId="0" borderId="9" xfId="0" applyBorder="1"/>
    <xf numFmtId="0" fontId="20" fillId="0" borderId="0" xfId="0" applyFont="1" applyBorder="1" applyAlignment="1">
      <alignment horizontal="left"/>
    </xf>
    <xf numFmtId="0" fontId="14" fillId="0" borderId="0" xfId="0" applyFont="1" applyAlignment="1">
      <alignment wrapText="1"/>
    </xf>
    <xf numFmtId="0" fontId="2" fillId="4" borderId="0" xfId="0" applyNumberFormat="1" applyFont="1" applyFill="1" applyBorder="1"/>
    <xf numFmtId="0" fontId="2" fillId="0" borderId="11" xfId="0" applyFont="1" applyBorder="1" applyAlignment="1">
      <alignment horizontal="left"/>
    </xf>
    <xf numFmtId="0" fontId="0" fillId="0" borderId="11" xfId="0" applyNumberFormat="1" applyBorder="1"/>
    <xf numFmtId="0" fontId="2" fillId="0" borderId="11" xfId="0" applyNumberFormat="1" applyFont="1" applyBorder="1"/>
    <xf numFmtId="0" fontId="0" fillId="0" borderId="3" xfId="0" applyNumberFormat="1" applyBorder="1"/>
    <xf numFmtId="0" fontId="20" fillId="0" borderId="0" xfId="0" applyFont="1" applyBorder="1" applyAlignment="1">
      <alignment horizontal="left" wrapText="1"/>
    </xf>
    <xf numFmtId="0" fontId="2" fillId="4" borderId="3" xfId="0" applyFont="1" applyFill="1" applyBorder="1" applyAlignment="1">
      <alignment horizontal="center" vertical="center" wrapText="1"/>
    </xf>
    <xf numFmtId="0" fontId="2" fillId="0" borderId="4" xfId="0" applyNumberFormat="1" applyFont="1" applyBorder="1"/>
    <xf numFmtId="0" fontId="2" fillId="4" borderId="0" xfId="0" applyFont="1" applyFill="1" applyBorder="1" applyAlignment="1">
      <alignment horizontal="center"/>
    </xf>
    <xf numFmtId="0" fontId="0" fillId="0" borderId="0" xfId="0" applyAlignment="1">
      <alignment horizontal="left"/>
    </xf>
    <xf numFmtId="0" fontId="0" fillId="0" borderId="7" xfId="0" applyNumberFormat="1" applyBorder="1"/>
    <xf numFmtId="0" fontId="2" fillId="0" borderId="7" xfId="0" applyFont="1" applyBorder="1"/>
    <xf numFmtId="0" fontId="0" fillId="0" borderId="7" xfId="0" applyBorder="1"/>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6" fillId="0" borderId="8" xfId="0" applyFont="1" applyBorder="1" applyAlignment="1">
      <alignment horizontal="justify" wrapText="1"/>
    </xf>
    <xf numFmtId="0" fontId="2" fillId="4" borderId="0" xfId="0" applyFont="1" applyFill="1" applyAlignment="1">
      <alignment horizontal="center" vertical="center"/>
    </xf>
    <xf numFmtId="0" fontId="2" fillId="4" borderId="3" xfId="0" applyFont="1" applyFill="1" applyBorder="1" applyAlignment="1">
      <alignment horizontal="center" vertical="center"/>
    </xf>
    <xf numFmtId="0" fontId="20" fillId="0" borderId="9" xfId="0" applyFont="1" applyBorder="1" applyAlignment="1">
      <alignment horizontal="left" wrapText="1"/>
    </xf>
    <xf numFmtId="0" fontId="0" fillId="0" borderId="9" xfId="0" applyBorder="1" applyAlignment="1"/>
    <xf numFmtId="0" fontId="20" fillId="0" borderId="0" xfId="0" applyFont="1" applyBorder="1" applyAlignment="1">
      <alignment horizontal="left" wrapText="1"/>
    </xf>
    <xf numFmtId="0" fontId="0" fillId="0" borderId="0" xfId="0" applyAlignment="1"/>
    <xf numFmtId="0" fontId="20" fillId="0" borderId="9" xfId="0" applyFont="1" applyBorder="1" applyAlignment="1">
      <alignment horizontal="left"/>
    </xf>
    <xf numFmtId="0" fontId="0" fillId="0" borderId="0" xfId="0" applyAlignment="1">
      <alignment wrapText="1"/>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0" fillId="0" borderId="0" xfId="0" applyFont="1" applyBorder="1" applyAlignment="1">
      <alignment horizontal="left"/>
    </xf>
    <xf numFmtId="0" fontId="0" fillId="0" borderId="0" xfId="0" applyBorder="1" applyAlignment="1"/>
    <xf numFmtId="0" fontId="14" fillId="0" borderId="0" xfId="0" applyFont="1" applyAlignment="1">
      <alignment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180975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70389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495300</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7353300"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14"/>
  <sheetViews>
    <sheetView tabSelected="1" zoomScaleNormal="100" workbookViewId="0"/>
  </sheetViews>
  <sheetFormatPr baseColWidth="10" defaultRowHeight="15"/>
  <cols>
    <col min="1" max="1" width="16.5703125" style="3" customWidth="1"/>
    <col min="2" max="2" width="110.28515625" style="3" customWidth="1"/>
    <col min="3" max="16384" width="11.42578125" style="3"/>
  </cols>
  <sheetData>
    <row r="1" spans="1:2" ht="54" customHeight="1">
      <c r="A1" s="1" t="s">
        <v>0</v>
      </c>
      <c r="B1" s="2" t="s">
        <v>1</v>
      </c>
    </row>
    <row r="2" spans="1:2">
      <c r="A2" s="4"/>
    </row>
    <row r="3" spans="1:2">
      <c r="A3" s="4"/>
    </row>
    <row r="4" spans="1:2">
      <c r="A4" s="5" t="s">
        <v>2</v>
      </c>
    </row>
    <row r="5" spans="1:2">
      <c r="A5" s="4"/>
    </row>
    <row r="6" spans="1:2">
      <c r="A6" s="6" t="s">
        <v>3</v>
      </c>
      <c r="B6" s="6" t="s">
        <v>4</v>
      </c>
    </row>
    <row r="7" spans="1:2">
      <c r="A7" s="7"/>
      <c r="B7" s="4"/>
    </row>
    <row r="8" spans="1:2">
      <c r="A8" s="7" t="s">
        <v>5</v>
      </c>
      <c r="B8" s="8" t="s">
        <v>6</v>
      </c>
    </row>
    <row r="9" spans="1:2">
      <c r="A9" s="7" t="s">
        <v>7</v>
      </c>
      <c r="B9" s="8" t="s">
        <v>8</v>
      </c>
    </row>
    <row r="10" spans="1:2">
      <c r="A10" s="7" t="s">
        <v>9</v>
      </c>
      <c r="B10" s="8" t="s">
        <v>10</v>
      </c>
    </row>
    <row r="11" spans="1:2">
      <c r="A11" s="7" t="s">
        <v>11</v>
      </c>
      <c r="B11" s="8" t="s">
        <v>12</v>
      </c>
    </row>
    <row r="12" spans="1:2">
      <c r="A12" s="7" t="s">
        <v>13</v>
      </c>
      <c r="B12" s="8" t="s">
        <v>14</v>
      </c>
    </row>
    <row r="13" spans="1:2">
      <c r="A13" s="7" t="s">
        <v>15</v>
      </c>
      <c r="B13" s="8" t="s">
        <v>16</v>
      </c>
    </row>
    <row r="14" spans="1:2">
      <c r="A14" s="7" t="s">
        <v>17</v>
      </c>
      <c r="B14" s="8" t="s">
        <v>18</v>
      </c>
    </row>
    <row r="15" spans="1:2">
      <c r="A15" s="7" t="s">
        <v>19</v>
      </c>
      <c r="B15" s="8" t="s">
        <v>20</v>
      </c>
    </row>
    <row r="16" spans="1:2">
      <c r="A16" s="7" t="s">
        <v>21</v>
      </c>
      <c r="B16" s="8" t="s">
        <v>22</v>
      </c>
    </row>
    <row r="17" spans="1:8">
      <c r="A17" s="7" t="s">
        <v>23</v>
      </c>
      <c r="B17" s="8" t="s">
        <v>24</v>
      </c>
      <c r="H17" s="8"/>
    </row>
    <row r="18" spans="1:8">
      <c r="A18" s="7" t="s">
        <v>25</v>
      </c>
      <c r="B18" s="8" t="s">
        <v>26</v>
      </c>
    </row>
    <row r="19" spans="1:8">
      <c r="A19" s="7" t="s">
        <v>27</v>
      </c>
      <c r="B19" s="8" t="s">
        <v>28</v>
      </c>
    </row>
    <row r="20" spans="1:8">
      <c r="A20" s="7" t="s">
        <v>29</v>
      </c>
      <c r="B20" s="8" t="s">
        <v>30</v>
      </c>
    </row>
    <row r="21" spans="1:8">
      <c r="A21" s="7"/>
      <c r="B21" s="4"/>
    </row>
    <row r="22" spans="1:8">
      <c r="A22" s="6" t="s">
        <v>31</v>
      </c>
      <c r="B22" s="6" t="s">
        <v>32</v>
      </c>
    </row>
    <row r="23" spans="1:8">
      <c r="A23" s="7"/>
      <c r="B23" s="4"/>
    </row>
    <row r="24" spans="1:8">
      <c r="A24" s="7" t="s">
        <v>33</v>
      </c>
      <c r="B24" s="8" t="s">
        <v>34</v>
      </c>
    </row>
    <row r="25" spans="1:8">
      <c r="A25" s="7" t="s">
        <v>35</v>
      </c>
      <c r="B25" s="8" t="s">
        <v>36</v>
      </c>
    </row>
    <row r="26" spans="1:8" ht="27" customHeight="1">
      <c r="A26" s="9" t="s">
        <v>37</v>
      </c>
      <c r="B26" s="10" t="s">
        <v>38</v>
      </c>
    </row>
    <row r="27" spans="1:8">
      <c r="A27" s="7" t="s">
        <v>39</v>
      </c>
      <c r="B27" s="8" t="s">
        <v>40</v>
      </c>
    </row>
    <row r="28" spans="1:8" ht="23.25" customHeight="1">
      <c r="A28" s="7"/>
      <c r="B28" s="8"/>
    </row>
    <row r="29" spans="1:8">
      <c r="A29" s="6" t="s">
        <v>41</v>
      </c>
      <c r="B29" s="6" t="s">
        <v>42</v>
      </c>
    </row>
    <row r="30" spans="1:8">
      <c r="A30" s="7"/>
      <c r="B30" s="4"/>
    </row>
    <row r="31" spans="1:8">
      <c r="A31" s="7" t="s">
        <v>43</v>
      </c>
      <c r="B31" s="8" t="s">
        <v>44</v>
      </c>
    </row>
    <row r="32" spans="1:8">
      <c r="A32" s="7" t="s">
        <v>45</v>
      </c>
      <c r="B32" s="8" t="s">
        <v>46</v>
      </c>
    </row>
    <row r="33" spans="1:2">
      <c r="A33" s="7" t="s">
        <v>47</v>
      </c>
      <c r="B33" s="8" t="s">
        <v>48</v>
      </c>
    </row>
    <row r="34" spans="1:2">
      <c r="A34" s="7" t="s">
        <v>49</v>
      </c>
      <c r="B34" s="8" t="s">
        <v>50</v>
      </c>
    </row>
    <row r="35" spans="1:2">
      <c r="A35" s="7" t="s">
        <v>51</v>
      </c>
      <c r="B35" s="8" t="s">
        <v>52</v>
      </c>
    </row>
    <row r="36" spans="1:2">
      <c r="A36" s="7" t="s">
        <v>53</v>
      </c>
      <c r="B36" s="8" t="s">
        <v>54</v>
      </c>
    </row>
    <row r="37" spans="1:2">
      <c r="A37" s="7" t="s">
        <v>55</v>
      </c>
      <c r="B37" s="8" t="s">
        <v>56</v>
      </c>
    </row>
    <row r="38" spans="1:2">
      <c r="A38" s="7" t="s">
        <v>57</v>
      </c>
      <c r="B38" s="8" t="s">
        <v>58</v>
      </c>
    </row>
    <row r="39" spans="1:2">
      <c r="A39" s="7" t="s">
        <v>59</v>
      </c>
      <c r="B39" s="8" t="s">
        <v>60</v>
      </c>
    </row>
    <row r="40" spans="1:2">
      <c r="A40" s="7" t="s">
        <v>61</v>
      </c>
      <c r="B40" s="8" t="s">
        <v>62</v>
      </c>
    </row>
    <row r="41" spans="1:2">
      <c r="A41" s="7" t="s">
        <v>63</v>
      </c>
      <c r="B41" s="8" t="s">
        <v>64</v>
      </c>
    </row>
    <row r="42" spans="1:2">
      <c r="A42" s="7" t="s">
        <v>65</v>
      </c>
      <c r="B42" s="8" t="s">
        <v>66</v>
      </c>
    </row>
    <row r="43" spans="1:2">
      <c r="A43" s="7" t="s">
        <v>67</v>
      </c>
      <c r="B43" s="8" t="s">
        <v>68</v>
      </c>
    </row>
    <row r="44" spans="1:2">
      <c r="A44" s="7" t="s">
        <v>69</v>
      </c>
      <c r="B44" s="8" t="s">
        <v>70</v>
      </c>
    </row>
    <row r="45" spans="1:2">
      <c r="A45" s="4"/>
      <c r="B45" s="4"/>
    </row>
    <row r="46" spans="1:2">
      <c r="A46" s="4"/>
      <c r="B46" s="11"/>
    </row>
    <row r="47" spans="1:2">
      <c r="A47" s="4"/>
      <c r="B47" s="4"/>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B114" s="4"/>
    </row>
  </sheetData>
  <hyperlinks>
    <hyperlink ref="B17" location="'17.1.6.'!A1" display="Presupuesto liquidado de gastos de la Comunidad Autónoma. Clasificación económica."/>
    <hyperlink ref="B18" location="'17.1.7.'!A1" display="Evolución del presupuesto liquidado de gastos de la Comunidad Autónoma. Clasificación económica."/>
    <hyperlink ref="B19" location="'17.1.8.'!A1" display="Presupuesto liquidado de ingresos de la Comunidad Autónoma. Clasificación económica."/>
    <hyperlink ref="B20" location="'17.1.9.'!A1" display="Evolución del presupuesto liquidado de ingresos de la Comunidad Autónoma. Clasificación económica."/>
    <hyperlink ref="B24" location="'17.2.1.'!Área_de_impresión" display="Fondo de Compensación Interterritorial."/>
    <hyperlink ref="B25" location="'17.2.2.'!Área_de_impresión" display="Evolución del Fondo de Compensación Interterritorial. Distribución por tipo de obra."/>
    <hyperlink ref="B26" location="'17.2.3.'!Área_de_impresión" display="Fondos estructurales ejecutados por la Comunidad Autónoma de la Región de Murcia  correspondientes al período 2007-2013. Gasto certificado a 31 de diciembre de 2015 por ejes y temas prioritarios."/>
    <hyperlink ref="B27" location="'17.2.4.'!Área_de_impresión" display="Evolución de los Programas de Cooperación Local."/>
    <hyperlink ref="B9" location="'17.1.2'!A1" display="Presupuesto preventivo de gastos de la Comunidad Autónoma. Capítulos y Secciones."/>
    <hyperlink ref="B10" location="'G-17.1'!Área_de_impresión" display="Gráfico del presupuesto preventivo de gastos de la Comunidad Autónoma por secciones."/>
    <hyperlink ref="B11" location="'G-17.2'!Área_de_impresión" display="Gráfico del presupuesto preventivo de gastos de la Comunidad Autónoma por capítulos"/>
    <hyperlink ref="B12" location="'17.1.3'!A1" display="Evolución del presupuesto preventivo de gastos de la Comunidad Autónoma. Clasificación económica."/>
    <hyperlink ref="B13" location="'17.1.4'!A1" display="Evolución del presupuesto preventivo de gastos de la Comunidad Autónoma. Clasificacion funcional."/>
    <hyperlink ref="B14" location="'G-17.3'!Área_de_impresión" display="Gráfico del presupuesto preventivo de gastos de la Comunidad Autónoma. Clasificación funcional."/>
    <hyperlink ref="B15" location="'17.1.5'!A1" display="Evolución del presupuesto preventivo de ingresos de la Comunidad Autónoma. Clasificación económica."/>
    <hyperlink ref="B16" location="'G-17.4'!Área_de_impresión" display="Gráfico del presupuesto preventivo de ingresos de la Comunidad Autónoma por capítulos."/>
    <hyperlink ref="B32" location="'17.3.2.'!A1" display="IRPF. Evolución del Impuesto de la Renta de las Personas Físicas."/>
    <hyperlink ref="B41" location="'17.3.11.'!A1" display="IVA. Evolución del número de declarantes del Impuesto sobre el Valor Añadido según régimen."/>
    <hyperlink ref="B42" location="'17.3.12.'!A1" display="IVA. Evolución de la base imponible y la cuota en régimen general del Impuesto sobre el Valor Añadido."/>
    <hyperlink ref="B43" location="'17.3.13.'!A1" display="IVA. Evolución de las cuotas del Impuesto sobre el Valor Añadido según régimen."/>
    <hyperlink ref="B33" location="'17.3.3.'!A1" display="Impuesto sobre el patrimonio. Evolución del número de declarantes según partidas."/>
    <hyperlink ref="B34" location="'17.3.4.'!A1" display="Impuesto sobre el patrimonio. Evolución del importe medio según partidas."/>
    <hyperlink ref="B35" location="'17.3.5.'!A1" display="Impuesto sobre el patrimonio. Evolución del importe según partidas."/>
    <hyperlink ref="B36" location="'17.3.6.'!A1" display="Impuesto sobre el patrimonio. Número de declarantes, importe y media según partidas y sexo."/>
    <hyperlink ref="B31" location="'17.3.1'!A1" display="Evolución de la Renta bruta y la Renta Disponible (detalle)."/>
    <hyperlink ref="B37" location="'17.3.7.'!A1" display="Impuesto sobre Sociedades. Evolución de las principales variables según signo del resultado contable."/>
    <hyperlink ref="B38" location="'17.3.8.'!Área_de_impresión" display="Impuesto sobre Sociedades. Evolución de las principales variables según signo de la base imponible."/>
    <hyperlink ref="B39" location="'17.3.9.'!A1" display="Impuesto sobre Sociedades. Principales variables según signo del resultado contable y sector."/>
    <hyperlink ref="B40" location="'17.3.10.'!A1" display="Impuesto sobre Sociedades. Principales variables según signo de la base imponible y sector."/>
    <hyperlink ref="B8" location="'17.1.1'!A1" display=" Presupuesto Preventivo Consolidado de la Administración Pública Regional y Organismos Autónomos. Gastos por Capítulos."/>
    <hyperlink ref="B44" location="'17.3.14.'!A1" display="IBI. Evolución de las principales variables del Impuesto sobre Bienes Inmuebles (IBI) según naturaleza."/>
  </hyperlinks>
  <pageMargins left="0.70866141732283472" right="0.70866141732283472" top="0.98425196850393704" bottom="0.78740157480314965" header="0.31496062992125984" footer="0.31496062992125984"/>
  <pageSetup paperSize="9" orientation="landscape" r:id="rId1"/>
  <headerFooter>
    <oddHeader>&amp;R&amp;10&amp;P</oddHeader>
    <oddFooter>&amp;L&amp;"-,Cursiva"&amp;8ANUARIO ESTADÍSTICO DE LA REGIÓN DE MURCIA 2017. TOMO I. DATOS REGIONALES</oddFooter>
  </headerFooter>
</worksheet>
</file>

<file path=xl/worksheets/sheet10.xml><?xml version="1.0" encoding="utf-8"?>
<worksheet xmlns="http://schemas.openxmlformats.org/spreadsheetml/2006/main" xmlns:r="http://schemas.openxmlformats.org/officeDocument/2006/relationships">
  <dimension ref="A1:L28"/>
  <sheetViews>
    <sheetView workbookViewId="0"/>
  </sheetViews>
  <sheetFormatPr baseColWidth="10" defaultRowHeight="15"/>
  <cols>
    <col min="1" max="8" width="11.42578125" customWidth="1"/>
    <col min="257" max="264" width="12.7109375" customWidth="1"/>
    <col min="513" max="520" width="12.7109375" customWidth="1"/>
    <col min="769" max="776" width="12.7109375" customWidth="1"/>
    <col min="1025" max="1032" width="12.7109375" customWidth="1"/>
    <col min="1281" max="1288" width="12.7109375" customWidth="1"/>
    <col min="1537" max="1544" width="12.7109375" customWidth="1"/>
    <col min="1793" max="1800" width="12.7109375" customWidth="1"/>
    <col min="2049" max="2056" width="12.7109375" customWidth="1"/>
    <col min="2305" max="2312" width="12.7109375" customWidth="1"/>
    <col min="2561" max="2568" width="12.7109375" customWidth="1"/>
    <col min="2817" max="2824" width="12.7109375" customWidth="1"/>
    <col min="3073" max="3080" width="12.7109375" customWidth="1"/>
    <col min="3329" max="3336" width="12.7109375" customWidth="1"/>
    <col min="3585" max="3592" width="12.7109375" customWidth="1"/>
    <col min="3841" max="3848" width="12.7109375" customWidth="1"/>
    <col min="4097" max="4104" width="12.7109375" customWidth="1"/>
    <col min="4353" max="4360" width="12.7109375" customWidth="1"/>
    <col min="4609" max="4616" width="12.7109375" customWidth="1"/>
    <col min="4865" max="4872" width="12.7109375" customWidth="1"/>
    <col min="5121" max="5128" width="12.7109375" customWidth="1"/>
    <col min="5377" max="5384" width="12.7109375" customWidth="1"/>
    <col min="5633" max="5640" width="12.7109375" customWidth="1"/>
    <col min="5889" max="5896" width="12.7109375" customWidth="1"/>
    <col min="6145" max="6152" width="12.7109375" customWidth="1"/>
    <col min="6401" max="6408" width="12.7109375" customWidth="1"/>
    <col min="6657" max="6664" width="12.7109375" customWidth="1"/>
    <col min="6913" max="6920" width="12.7109375" customWidth="1"/>
    <col min="7169" max="7176" width="12.7109375" customWidth="1"/>
    <col min="7425" max="7432" width="12.7109375" customWidth="1"/>
    <col min="7681" max="7688" width="12.7109375" customWidth="1"/>
    <col min="7937" max="7944" width="12.7109375" customWidth="1"/>
    <col min="8193" max="8200" width="12.7109375" customWidth="1"/>
    <col min="8449" max="8456" width="12.7109375" customWidth="1"/>
    <col min="8705" max="8712" width="12.7109375" customWidth="1"/>
    <col min="8961" max="8968" width="12.7109375" customWidth="1"/>
    <col min="9217" max="9224" width="12.7109375" customWidth="1"/>
    <col min="9473" max="9480" width="12.7109375" customWidth="1"/>
    <col min="9729" max="9736" width="12.7109375" customWidth="1"/>
    <col min="9985" max="9992" width="12.7109375" customWidth="1"/>
    <col min="10241" max="10248" width="12.7109375" customWidth="1"/>
    <col min="10497" max="10504" width="12.7109375" customWidth="1"/>
    <col min="10753" max="10760" width="12.7109375" customWidth="1"/>
    <col min="11009" max="11016" width="12.7109375" customWidth="1"/>
    <col min="11265" max="11272" width="12.7109375" customWidth="1"/>
    <col min="11521" max="11528" width="12.7109375" customWidth="1"/>
    <col min="11777" max="11784" width="12.7109375" customWidth="1"/>
    <col min="12033" max="12040" width="12.7109375" customWidth="1"/>
    <col min="12289" max="12296" width="12.7109375" customWidth="1"/>
    <col min="12545" max="12552" width="12.7109375" customWidth="1"/>
    <col min="12801" max="12808" width="12.7109375" customWidth="1"/>
    <col min="13057" max="13064" width="12.7109375" customWidth="1"/>
    <col min="13313" max="13320" width="12.7109375" customWidth="1"/>
    <col min="13569" max="13576" width="12.7109375" customWidth="1"/>
    <col min="13825" max="13832" width="12.7109375" customWidth="1"/>
    <col min="14081" max="14088" width="12.7109375" customWidth="1"/>
    <col min="14337" max="14344" width="12.7109375" customWidth="1"/>
    <col min="14593" max="14600" width="12.7109375" customWidth="1"/>
    <col min="14849" max="14856" width="12.7109375" customWidth="1"/>
    <col min="15105" max="15112" width="12.7109375" customWidth="1"/>
    <col min="15361" max="15368" width="12.7109375" customWidth="1"/>
    <col min="15617" max="15624" width="12.7109375" customWidth="1"/>
    <col min="15873" max="15880" width="12.7109375" customWidth="1"/>
    <col min="16129" max="16136" width="12.7109375" customWidth="1"/>
  </cols>
  <sheetData>
    <row r="1" spans="1:12">
      <c r="A1" s="11" t="s">
        <v>154</v>
      </c>
      <c r="L1" s="12" t="s">
        <v>72</v>
      </c>
    </row>
    <row r="3" spans="1:12">
      <c r="A3" s="40"/>
      <c r="H3" s="39"/>
    </row>
    <row r="28" spans="2:2">
      <c r="B28" s="26" t="s">
        <v>92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&amp;L_x000D_&amp;"calibri"&amp;12&amp;BG-17.4. Gráfico del presupuesto preventivo de ingresos de la Comunidad Autónoma según capítulos.&amp;R&amp;"calibri"&amp;10&amp;P</oddHeader>
    <oddFooter>&amp;L&amp;"calibri"&amp;8&amp;I&amp;"-,Cursiva"&amp;8ANUARIO ESTADÍSTICO DE LA REGIÓN DE MURCIA 2017. TOMO I. DATOS REGIONALES&amp;R&amp;"calibri"&amp;8&amp;I17.1. PRESUPUESTOS DE LA COMUNIDAD AUTÓNOMA</oddFooter>
  </headerFooter>
  <drawing r:id="rId2"/>
</worksheet>
</file>

<file path=xl/worksheets/sheet11.xml><?xml version="1.0" encoding="utf-8"?>
<worksheet xmlns="http://schemas.openxmlformats.org/spreadsheetml/2006/main" xmlns:r="http://schemas.openxmlformats.org/officeDocument/2006/relationships">
  <dimension ref="A1:O43"/>
  <sheetViews>
    <sheetView workbookViewId="0">
      <selection activeCell="E6" sqref="E6"/>
    </sheetView>
  </sheetViews>
  <sheetFormatPr baseColWidth="10" defaultRowHeight="15"/>
  <cols>
    <col min="1" max="1" width="38.85546875" customWidth="1"/>
    <col min="2" max="7" width="14.42578125" customWidth="1"/>
  </cols>
  <sheetData>
    <row r="1" spans="1:15">
      <c r="A1" s="11" t="s">
        <v>155</v>
      </c>
      <c r="H1" s="12" t="s">
        <v>72</v>
      </c>
    </row>
    <row r="4" spans="1:15">
      <c r="A4" s="70" t="s">
        <v>73</v>
      </c>
    </row>
    <row r="5" spans="1:15">
      <c r="A5" s="71"/>
      <c r="B5" s="72">
        <v>2017</v>
      </c>
      <c r="C5" s="71"/>
      <c r="D5" s="71"/>
      <c r="E5" s="71"/>
      <c r="F5" s="71"/>
      <c r="G5" s="71"/>
    </row>
    <row r="6" spans="1:15" s="56" customFormat="1" ht="30">
      <c r="A6" s="73"/>
      <c r="B6" s="73" t="s">
        <v>156</v>
      </c>
      <c r="C6" s="73" t="s">
        <v>157</v>
      </c>
      <c r="D6" s="73" t="s">
        <v>158</v>
      </c>
      <c r="E6" s="73" t="s">
        <v>159</v>
      </c>
      <c r="F6" s="73" t="s">
        <v>160</v>
      </c>
      <c r="G6" s="73" t="s">
        <v>161</v>
      </c>
      <c r="I6"/>
      <c r="J6"/>
      <c r="K6"/>
      <c r="L6"/>
      <c r="M6"/>
      <c r="N6"/>
      <c r="O6"/>
    </row>
    <row r="7" spans="1:15">
      <c r="A7" s="44" t="s">
        <v>78</v>
      </c>
      <c r="B7" s="45">
        <v>4962502262</v>
      </c>
      <c r="C7" s="74">
        <v>338419410.24000001</v>
      </c>
      <c r="D7" s="74">
        <v>5300921672.2399998</v>
      </c>
      <c r="E7" s="74">
        <v>4992870846.6199999</v>
      </c>
      <c r="F7" s="74">
        <v>4741804390.0799999</v>
      </c>
      <c r="G7" s="74">
        <v>251066456.53999999</v>
      </c>
    </row>
    <row r="8" spans="1:15">
      <c r="A8" s="29" t="s">
        <v>80</v>
      </c>
      <c r="B8" s="37">
        <v>996477250</v>
      </c>
      <c r="C8" s="75">
        <v>8094631.4500000002</v>
      </c>
      <c r="D8" s="75">
        <v>1004571881.45</v>
      </c>
      <c r="E8" s="75">
        <v>993165669.97000003</v>
      </c>
      <c r="F8" s="75">
        <v>992464569.21000004</v>
      </c>
      <c r="G8" s="75">
        <v>701100.76</v>
      </c>
    </row>
    <row r="9" spans="1:15">
      <c r="A9" s="29" t="s">
        <v>81</v>
      </c>
      <c r="B9" s="37">
        <v>160271166</v>
      </c>
      <c r="C9" s="75">
        <v>3699680.01</v>
      </c>
      <c r="D9" s="75">
        <v>163970846.00999999</v>
      </c>
      <c r="E9" s="75">
        <v>145928757.31999999</v>
      </c>
      <c r="F9" s="75">
        <v>114513090.94</v>
      </c>
      <c r="G9" s="75">
        <v>31415666.379999999</v>
      </c>
    </row>
    <row r="10" spans="1:15">
      <c r="A10" s="29" t="s">
        <v>82</v>
      </c>
      <c r="B10" s="37">
        <v>120045587</v>
      </c>
      <c r="C10" s="75">
        <v>-11433936.859999999</v>
      </c>
      <c r="D10" s="75">
        <v>108611650.14</v>
      </c>
      <c r="E10" s="75">
        <v>101970359.02</v>
      </c>
      <c r="F10" s="75">
        <v>101596134.2</v>
      </c>
      <c r="G10" s="75">
        <v>374224.82</v>
      </c>
    </row>
    <row r="11" spans="1:15">
      <c r="A11" s="29" t="s">
        <v>83</v>
      </c>
      <c r="B11" s="37">
        <v>2504575215</v>
      </c>
      <c r="C11" s="75">
        <v>50863512.520000003</v>
      </c>
      <c r="D11" s="75">
        <v>2555438727.52</v>
      </c>
      <c r="E11" s="75">
        <v>2534390486.77</v>
      </c>
      <c r="F11" s="75">
        <v>2384853495.1500001</v>
      </c>
      <c r="G11" s="75">
        <v>149536991.62</v>
      </c>
    </row>
    <row r="12" spans="1:15">
      <c r="A12" s="29" t="s">
        <v>85</v>
      </c>
      <c r="B12" s="37">
        <v>2500001</v>
      </c>
      <c r="C12" s="75">
        <v>-872060.36</v>
      </c>
      <c r="D12" s="75">
        <v>1627940.64</v>
      </c>
      <c r="E12" s="75"/>
      <c r="F12" s="75"/>
      <c r="G12" s="75"/>
    </row>
    <row r="13" spans="1:15">
      <c r="A13" s="29" t="s">
        <v>87</v>
      </c>
      <c r="B13" s="37">
        <v>198265375</v>
      </c>
      <c r="C13" s="75">
        <v>-755472.47</v>
      </c>
      <c r="D13" s="75">
        <v>197509902.53</v>
      </c>
      <c r="E13" s="75">
        <v>76155265.569999993</v>
      </c>
      <c r="F13" s="75">
        <v>49245370.359999999</v>
      </c>
      <c r="G13" s="75">
        <v>26909895.210000001</v>
      </c>
    </row>
    <row r="14" spans="1:15">
      <c r="A14" s="29" t="s">
        <v>88</v>
      </c>
      <c r="B14" s="37">
        <v>195076370</v>
      </c>
      <c r="C14" s="75">
        <v>288823055.94999999</v>
      </c>
      <c r="D14" s="75">
        <v>483899425.94999999</v>
      </c>
      <c r="E14" s="75">
        <v>418607554.5</v>
      </c>
      <c r="F14" s="75">
        <v>378889947.18000001</v>
      </c>
      <c r="G14" s="75">
        <v>39717607.32</v>
      </c>
    </row>
    <row r="15" spans="1:15">
      <c r="A15" s="29" t="s">
        <v>90</v>
      </c>
      <c r="B15" s="37">
        <v>1527647</v>
      </c>
      <c r="C15" s="75">
        <v>0</v>
      </c>
      <c r="D15" s="75">
        <v>1527647</v>
      </c>
      <c r="E15" s="75">
        <v>616637.56000000006</v>
      </c>
      <c r="F15" s="75">
        <v>592783.46</v>
      </c>
      <c r="G15" s="75">
        <v>23854.1</v>
      </c>
    </row>
    <row r="16" spans="1:15">
      <c r="A16" s="29" t="s">
        <v>91</v>
      </c>
      <c r="B16" s="37">
        <v>783763651</v>
      </c>
      <c r="C16" s="75">
        <v>0</v>
      </c>
      <c r="D16" s="75">
        <v>783763651</v>
      </c>
      <c r="E16" s="75">
        <v>722036115.90999997</v>
      </c>
      <c r="F16" s="75">
        <v>719648999.58000004</v>
      </c>
      <c r="G16" s="75">
        <v>2387116.33</v>
      </c>
    </row>
    <row r="17" spans="1:7">
      <c r="A17" s="50"/>
      <c r="B17" s="50"/>
      <c r="C17" s="50"/>
      <c r="D17" s="50"/>
      <c r="E17" s="50"/>
      <c r="F17" s="50"/>
      <c r="G17" s="50"/>
    </row>
    <row r="18" spans="1:7">
      <c r="A18" s="28" t="s">
        <v>107</v>
      </c>
    </row>
    <row r="19" spans="1:7">
      <c r="A19" s="28"/>
    </row>
    <row r="20" spans="1:7">
      <c r="A20" s="26" t="s">
        <v>445</v>
      </c>
    </row>
    <row r="24" spans="1:7">
      <c r="A24" s="26"/>
    </row>
    <row r="34" spans="2:7">
      <c r="B34" s="37"/>
      <c r="C34" s="37"/>
      <c r="D34" s="37"/>
      <c r="E34" s="37"/>
      <c r="F34" s="37"/>
      <c r="G34" s="37"/>
    </row>
    <row r="35" spans="2:7">
      <c r="B35" s="37"/>
      <c r="C35" s="37"/>
      <c r="D35" s="37"/>
      <c r="E35" s="37"/>
      <c r="F35" s="37"/>
      <c r="G35" s="37"/>
    </row>
    <row r="36" spans="2:7">
      <c r="B36" s="37"/>
      <c r="C36" s="37"/>
      <c r="D36" s="37"/>
      <c r="E36" s="37"/>
      <c r="F36" s="37"/>
      <c r="G36" s="37"/>
    </row>
    <row r="37" spans="2:7">
      <c r="B37" s="37"/>
      <c r="C37" s="37"/>
      <c r="D37" s="37"/>
      <c r="E37" s="37"/>
      <c r="F37" s="37"/>
      <c r="G37" s="37"/>
    </row>
    <row r="38" spans="2:7">
      <c r="B38" s="37"/>
      <c r="C38" s="37"/>
      <c r="D38" s="37"/>
      <c r="E38" s="37"/>
      <c r="F38" s="37"/>
      <c r="G38" s="37"/>
    </row>
    <row r="39" spans="2:7">
      <c r="B39" s="37"/>
      <c r="C39" s="37"/>
      <c r="D39" s="37"/>
      <c r="E39" s="37"/>
      <c r="F39" s="37"/>
      <c r="G39" s="37"/>
    </row>
    <row r="40" spans="2:7">
      <c r="B40" s="37"/>
      <c r="C40" s="37"/>
      <c r="D40" s="37"/>
      <c r="E40" s="37"/>
      <c r="F40" s="37"/>
      <c r="G40" s="37"/>
    </row>
    <row r="41" spans="2:7">
      <c r="B41" s="37"/>
      <c r="C41" s="37"/>
      <c r="D41" s="37"/>
      <c r="E41" s="37"/>
      <c r="F41" s="37"/>
      <c r="G41" s="37"/>
    </row>
    <row r="42" spans="2:7">
      <c r="B42" s="37"/>
      <c r="C42" s="37"/>
      <c r="D42" s="37"/>
      <c r="E42" s="37"/>
      <c r="F42" s="37"/>
      <c r="G42" s="37"/>
    </row>
    <row r="43" spans="2:7">
      <c r="B43" s="37"/>
      <c r="C43" s="37"/>
      <c r="D43" s="37"/>
      <c r="E43" s="37"/>
      <c r="F43" s="37"/>
      <c r="G43" s="37"/>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&amp;L_x000D_&amp;"calibri"&amp;12&amp;B17.1.6. Presupuesto liquidado de gastos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xl/worksheets/sheet12.xml><?xml version="1.0" encoding="utf-8"?>
<worksheet xmlns="http://schemas.openxmlformats.org/spreadsheetml/2006/main" xmlns:r="http://schemas.openxmlformats.org/officeDocument/2006/relationships">
  <dimension ref="A1:H20"/>
  <sheetViews>
    <sheetView workbookViewId="0">
      <selection activeCell="A6" sqref="A6:XFD6"/>
    </sheetView>
  </sheetViews>
  <sheetFormatPr baseColWidth="10" defaultRowHeight="15"/>
  <cols>
    <col min="1" max="1" width="37.7109375" customWidth="1"/>
    <col min="2" max="7" width="15.28515625" customWidth="1"/>
  </cols>
  <sheetData>
    <row r="1" spans="1:8">
      <c r="A1" s="11" t="s">
        <v>162</v>
      </c>
      <c r="H1" s="12" t="s">
        <v>72</v>
      </c>
    </row>
    <row r="4" spans="1:8">
      <c r="A4" s="70" t="s">
        <v>73</v>
      </c>
    </row>
    <row r="5" spans="1:8">
      <c r="A5" s="71"/>
      <c r="B5" s="72">
        <v>2015</v>
      </c>
      <c r="C5" s="71"/>
      <c r="D5" s="72">
        <v>2016</v>
      </c>
      <c r="E5" s="71"/>
      <c r="F5" s="72">
        <v>2017</v>
      </c>
      <c r="G5" s="71"/>
    </row>
    <row r="6" spans="1:8" s="56" customFormat="1" ht="30">
      <c r="A6" s="73"/>
      <c r="B6" s="73" t="s">
        <v>158</v>
      </c>
      <c r="C6" s="73" t="s">
        <v>159</v>
      </c>
      <c r="D6" s="73" t="s">
        <v>158</v>
      </c>
      <c r="E6" s="73" t="s">
        <v>159</v>
      </c>
      <c r="F6" s="73" t="s">
        <v>158</v>
      </c>
      <c r="G6" s="73" t="s">
        <v>159</v>
      </c>
    </row>
    <row r="7" spans="1:8">
      <c r="A7" s="44" t="s">
        <v>78</v>
      </c>
      <c r="B7" s="74">
        <v>4591745650.8299999</v>
      </c>
      <c r="C7" s="74">
        <v>4351814960.1700001</v>
      </c>
      <c r="D7" s="74">
        <v>4845955087.1099997</v>
      </c>
      <c r="E7" s="74">
        <v>4585692484.7399998</v>
      </c>
      <c r="F7" s="74">
        <v>5300921672.2399998</v>
      </c>
      <c r="G7" s="74">
        <v>4992870846.6199999</v>
      </c>
    </row>
    <row r="8" spans="1:8">
      <c r="A8" s="29" t="s">
        <v>80</v>
      </c>
      <c r="B8" s="75">
        <v>945120615.91999996</v>
      </c>
      <c r="C8" s="75">
        <v>935339364.88999999</v>
      </c>
      <c r="D8" s="75">
        <v>988299868.62</v>
      </c>
      <c r="E8" s="75">
        <v>971345324.55999994</v>
      </c>
      <c r="F8" s="75">
        <v>1004571881.45</v>
      </c>
      <c r="G8" s="75">
        <v>993165669.97000003</v>
      </c>
    </row>
    <row r="9" spans="1:8">
      <c r="A9" s="29" t="s">
        <v>81</v>
      </c>
      <c r="B9" s="75">
        <v>148852996.83000001</v>
      </c>
      <c r="C9" s="75">
        <v>125222165.38</v>
      </c>
      <c r="D9" s="75">
        <v>155689457.28999999</v>
      </c>
      <c r="E9" s="75">
        <v>135832647.16</v>
      </c>
      <c r="F9" s="75">
        <v>163970846.00999999</v>
      </c>
      <c r="G9" s="75">
        <v>145928757.31999999</v>
      </c>
    </row>
    <row r="10" spans="1:8">
      <c r="A10" s="29" t="s">
        <v>82</v>
      </c>
      <c r="B10" s="75">
        <v>140537275.71000001</v>
      </c>
      <c r="C10" s="75">
        <v>138655979.52000001</v>
      </c>
      <c r="D10" s="75">
        <v>89966349.640000001</v>
      </c>
      <c r="E10" s="75">
        <v>85066434.739999995</v>
      </c>
      <c r="F10" s="75">
        <v>108611650.14</v>
      </c>
      <c r="G10" s="75">
        <v>101970359.02</v>
      </c>
    </row>
    <row r="11" spans="1:8">
      <c r="A11" s="29" t="s">
        <v>83</v>
      </c>
      <c r="B11" s="75">
        <v>2381714729.2600002</v>
      </c>
      <c r="C11" s="75">
        <v>2375149851.6900001</v>
      </c>
      <c r="D11" s="75">
        <v>2451010298.8299999</v>
      </c>
      <c r="E11" s="75">
        <v>2432733022.04</v>
      </c>
      <c r="F11" s="75">
        <v>2555438727.52</v>
      </c>
      <c r="G11" s="75">
        <v>2534390486.77</v>
      </c>
    </row>
    <row r="12" spans="1:8">
      <c r="A12" s="29" t="s">
        <v>85</v>
      </c>
      <c r="B12" s="75"/>
      <c r="C12" s="75"/>
      <c r="D12" s="75"/>
      <c r="E12" s="75"/>
      <c r="F12" s="75">
        <v>1627940.64</v>
      </c>
      <c r="G12" s="75"/>
    </row>
    <row r="13" spans="1:8">
      <c r="A13" s="29" t="s">
        <v>87</v>
      </c>
      <c r="B13" s="75">
        <v>203677665.59</v>
      </c>
      <c r="C13" s="75">
        <v>138409172.27000001</v>
      </c>
      <c r="D13" s="75">
        <v>160042489.52000001</v>
      </c>
      <c r="E13" s="75">
        <v>62123788.299999997</v>
      </c>
      <c r="F13" s="75">
        <v>197509902.53</v>
      </c>
      <c r="G13" s="75">
        <v>76155265.569999993</v>
      </c>
    </row>
    <row r="14" spans="1:8">
      <c r="A14" s="29" t="s">
        <v>88</v>
      </c>
      <c r="B14" s="75">
        <v>245522499.13</v>
      </c>
      <c r="C14" s="75">
        <v>182128800.44</v>
      </c>
      <c r="D14" s="75">
        <v>223219830.03</v>
      </c>
      <c r="E14" s="75">
        <v>141402141.72</v>
      </c>
      <c r="F14" s="75">
        <v>483899425.94999999</v>
      </c>
      <c r="G14" s="75">
        <v>418607554.5</v>
      </c>
    </row>
    <row r="15" spans="1:8">
      <c r="A15" s="29" t="s">
        <v>90</v>
      </c>
      <c r="B15" s="75">
        <v>17396317.390000001</v>
      </c>
      <c r="C15" s="75">
        <v>10644954.640000001</v>
      </c>
      <c r="D15" s="75">
        <v>7892707.6399999997</v>
      </c>
      <c r="E15" s="75">
        <v>1825989.91</v>
      </c>
      <c r="F15" s="75">
        <v>1527647</v>
      </c>
      <c r="G15" s="75">
        <v>616637.56000000006</v>
      </c>
    </row>
    <row r="16" spans="1:8">
      <c r="A16" s="29" t="s">
        <v>91</v>
      </c>
      <c r="B16" s="75">
        <v>508923551</v>
      </c>
      <c r="C16" s="75">
        <v>446264671.33999997</v>
      </c>
      <c r="D16" s="75">
        <v>769834085.53999996</v>
      </c>
      <c r="E16" s="75">
        <v>755363136.30999994</v>
      </c>
      <c r="F16" s="75">
        <v>783763651</v>
      </c>
      <c r="G16" s="75">
        <v>722036115.90999997</v>
      </c>
    </row>
    <row r="17" spans="1:7">
      <c r="A17" s="50"/>
      <c r="B17" s="50"/>
      <c r="C17" s="50"/>
      <c r="D17" s="50"/>
      <c r="E17" s="50"/>
      <c r="F17" s="50"/>
      <c r="G17" s="50"/>
    </row>
    <row r="18" spans="1:7">
      <c r="A18" s="28" t="s">
        <v>107</v>
      </c>
    </row>
    <row r="19" spans="1:7">
      <c r="A19" s="28"/>
    </row>
    <row r="20" spans="1:7">
      <c r="A20" s="26" t="s">
        <v>445</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&amp;L_x000D_&amp;"calibri"&amp;12&amp;B17.1.7. Evolución del presupuesto liquidado de gastos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xl/worksheets/sheet13.xml><?xml version="1.0" encoding="utf-8"?>
<worksheet xmlns="http://schemas.openxmlformats.org/spreadsheetml/2006/main" xmlns:r="http://schemas.openxmlformats.org/officeDocument/2006/relationships">
  <dimension ref="A1:I30"/>
  <sheetViews>
    <sheetView workbookViewId="0">
      <selection activeCell="B6" sqref="B6"/>
    </sheetView>
  </sheetViews>
  <sheetFormatPr baseColWidth="10" defaultRowHeight="15"/>
  <cols>
    <col min="1" max="1" width="32" customWidth="1"/>
    <col min="2" max="2" width="14" customWidth="1"/>
    <col min="3" max="3" width="14.5703125" customWidth="1"/>
    <col min="4" max="6" width="14" customWidth="1"/>
    <col min="7" max="7" width="10.42578125" customWidth="1"/>
    <col min="8" max="8" width="14" customWidth="1"/>
  </cols>
  <sheetData>
    <row r="1" spans="1:9">
      <c r="A1" s="11" t="s">
        <v>163</v>
      </c>
      <c r="I1" s="12" t="s">
        <v>72</v>
      </c>
    </row>
    <row r="4" spans="1:9">
      <c r="A4" s="13" t="s">
        <v>73</v>
      </c>
    </row>
    <row r="5" spans="1:9">
      <c r="A5" s="76"/>
      <c r="B5" s="72">
        <v>2017</v>
      </c>
      <c r="C5" s="76"/>
      <c r="D5" s="76"/>
      <c r="E5" s="76"/>
      <c r="F5" s="76"/>
      <c r="G5" s="76"/>
      <c r="H5" s="76"/>
    </row>
    <row r="6" spans="1:9" s="56" customFormat="1" ht="30" customHeight="1">
      <c r="A6" s="73"/>
      <c r="B6" s="73" t="s">
        <v>156</v>
      </c>
      <c r="C6" s="73" t="s">
        <v>157</v>
      </c>
      <c r="D6" s="73" t="s">
        <v>158</v>
      </c>
      <c r="E6" s="73" t="s">
        <v>164</v>
      </c>
      <c r="F6" s="73" t="s">
        <v>165</v>
      </c>
      <c r="G6" s="73" t="s">
        <v>166</v>
      </c>
      <c r="H6" s="73" t="s">
        <v>167</v>
      </c>
    </row>
    <row r="7" spans="1:9">
      <c r="A7" s="77" t="s">
        <v>147</v>
      </c>
      <c r="B7" s="78">
        <v>4962502262</v>
      </c>
      <c r="C7" s="79">
        <v>338419410.24000001</v>
      </c>
      <c r="D7" s="79">
        <v>5300921672.2399998</v>
      </c>
      <c r="E7" s="79">
        <v>5246512196.0600004</v>
      </c>
      <c r="F7" s="79">
        <v>5107711456.6099997</v>
      </c>
      <c r="G7" s="79">
        <v>1214.03</v>
      </c>
      <c r="H7" s="79">
        <v>138799525.41999999</v>
      </c>
    </row>
    <row r="8" spans="1:9">
      <c r="A8" s="29" t="s">
        <v>148</v>
      </c>
      <c r="B8" s="37">
        <v>1013274343</v>
      </c>
      <c r="C8" s="75">
        <v>0</v>
      </c>
      <c r="D8" s="75">
        <v>1013274343</v>
      </c>
      <c r="E8" s="75">
        <v>1061052266.55</v>
      </c>
      <c r="F8" s="75">
        <v>1047659044.4400001</v>
      </c>
      <c r="G8" s="75">
        <v>0</v>
      </c>
      <c r="H8" s="75">
        <v>13393222.109999999</v>
      </c>
    </row>
    <row r="9" spans="1:9">
      <c r="A9" s="29" t="s">
        <v>149</v>
      </c>
      <c r="B9" s="37">
        <v>1772005539</v>
      </c>
      <c r="C9" s="75">
        <v>0</v>
      </c>
      <c r="D9" s="75">
        <v>1772005539</v>
      </c>
      <c r="E9" s="75">
        <v>1821403839.23</v>
      </c>
      <c r="F9" s="75">
        <v>1805437449.6099999</v>
      </c>
      <c r="G9" s="75">
        <v>0</v>
      </c>
      <c r="H9" s="75">
        <v>15966389.619999999</v>
      </c>
    </row>
    <row r="10" spans="1:9">
      <c r="A10" s="29" t="s">
        <v>150</v>
      </c>
      <c r="B10" s="37">
        <v>66567392</v>
      </c>
      <c r="C10" s="75">
        <v>4501442.33</v>
      </c>
      <c r="D10" s="75">
        <v>71068834.329999998</v>
      </c>
      <c r="E10" s="75">
        <v>98532833.239999995</v>
      </c>
      <c r="F10" s="75">
        <v>59375839.649999999</v>
      </c>
      <c r="G10" s="75">
        <v>1214.03</v>
      </c>
      <c r="H10" s="75">
        <v>39155779.560000002</v>
      </c>
    </row>
    <row r="11" spans="1:9">
      <c r="A11" s="29" t="s">
        <v>83</v>
      </c>
      <c r="B11" s="37">
        <v>868666745</v>
      </c>
      <c r="C11" s="75">
        <v>10826212.26</v>
      </c>
      <c r="D11" s="75">
        <v>879492957.25999999</v>
      </c>
      <c r="E11" s="75">
        <v>921623605.34000003</v>
      </c>
      <c r="F11" s="75">
        <v>894425443.82000005</v>
      </c>
      <c r="G11" s="75">
        <v>0</v>
      </c>
      <c r="H11" s="75">
        <v>27198161.52</v>
      </c>
    </row>
    <row r="12" spans="1:9">
      <c r="A12" s="29" t="s">
        <v>151</v>
      </c>
      <c r="B12" s="37">
        <v>6970644</v>
      </c>
      <c r="C12" s="75">
        <v>0</v>
      </c>
      <c r="D12" s="75">
        <v>6970644</v>
      </c>
      <c r="E12" s="75">
        <v>6451967.6699999999</v>
      </c>
      <c r="F12" s="75">
        <v>5257846.09</v>
      </c>
      <c r="G12" s="75">
        <v>0</v>
      </c>
      <c r="H12" s="75">
        <v>1194121.58</v>
      </c>
    </row>
    <row r="13" spans="1:9">
      <c r="A13" s="29" t="s">
        <v>152</v>
      </c>
      <c r="B13" s="37">
        <v>3051647</v>
      </c>
      <c r="C13" s="75">
        <v>0</v>
      </c>
      <c r="D13" s="75">
        <v>3051647</v>
      </c>
      <c r="E13" s="75">
        <v>2304152.77</v>
      </c>
      <c r="F13" s="75">
        <v>997496.71</v>
      </c>
      <c r="G13" s="75">
        <v>0</v>
      </c>
      <c r="H13" s="75">
        <v>1306656.06</v>
      </c>
    </row>
    <row r="14" spans="1:9">
      <c r="A14" s="29" t="s">
        <v>88</v>
      </c>
      <c r="B14" s="37">
        <v>168543405</v>
      </c>
      <c r="C14" s="75">
        <v>649931.30000000005</v>
      </c>
      <c r="D14" s="75">
        <v>169193336.30000001</v>
      </c>
      <c r="E14" s="75">
        <v>78501837.430000007</v>
      </c>
      <c r="F14" s="75">
        <v>51727112.75</v>
      </c>
      <c r="G14" s="75">
        <v>0</v>
      </c>
      <c r="H14" s="75">
        <v>26774724.68</v>
      </c>
    </row>
    <row r="15" spans="1:9">
      <c r="A15" s="29" t="s">
        <v>90</v>
      </c>
      <c r="B15" s="37">
        <v>73826366</v>
      </c>
      <c r="C15" s="75">
        <v>16021824.35</v>
      </c>
      <c r="D15" s="75">
        <v>89848190.349999994</v>
      </c>
      <c r="E15" s="75">
        <v>2304395.2599999998</v>
      </c>
      <c r="F15" s="75">
        <v>1108282.19</v>
      </c>
      <c r="G15" s="75">
        <v>0</v>
      </c>
      <c r="H15" s="75">
        <v>1196113.07</v>
      </c>
    </row>
    <row r="16" spans="1:9">
      <c r="A16" s="29" t="s">
        <v>91</v>
      </c>
      <c r="B16" s="37">
        <v>989596181</v>
      </c>
      <c r="C16" s="75">
        <v>306420000</v>
      </c>
      <c r="D16" s="75">
        <v>1296016181</v>
      </c>
      <c r="E16" s="75">
        <v>1254337298.5699999</v>
      </c>
      <c r="F16" s="75">
        <v>1241722941.3499999</v>
      </c>
      <c r="G16" s="75">
        <v>0</v>
      </c>
      <c r="H16" s="75">
        <v>12614357.220000001</v>
      </c>
    </row>
    <row r="17" spans="1:8">
      <c r="A17" s="50"/>
      <c r="B17" s="50"/>
      <c r="C17" s="50"/>
      <c r="D17" s="50"/>
      <c r="E17" s="50"/>
      <c r="F17" s="50"/>
      <c r="G17" s="50"/>
      <c r="H17" s="50"/>
    </row>
    <row r="18" spans="1:8">
      <c r="A18" s="28" t="s">
        <v>107</v>
      </c>
    </row>
    <row r="19" spans="1:8">
      <c r="A19" s="28"/>
    </row>
    <row r="20" spans="1:8">
      <c r="A20" s="26" t="s">
        <v>445</v>
      </c>
    </row>
    <row r="23" spans="1:8">
      <c r="B23" s="37"/>
      <c r="C23" s="37"/>
      <c r="D23" s="37"/>
      <c r="E23" s="37"/>
      <c r="F23" s="37"/>
      <c r="G23" s="37"/>
      <c r="H23" s="37"/>
    </row>
    <row r="30" spans="1:8" ht="13.5" customHeight="1"/>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&amp;L_x000D_&amp;"calibri"&amp;12&amp;B17.1.8. Presupuesto liquidado de ingresos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xl/worksheets/sheet14.xml><?xml version="1.0" encoding="utf-8"?>
<worksheet xmlns="http://schemas.openxmlformats.org/spreadsheetml/2006/main" xmlns:r="http://schemas.openxmlformats.org/officeDocument/2006/relationships">
  <dimension ref="A1:H26"/>
  <sheetViews>
    <sheetView workbookViewId="0">
      <selection activeCell="E19" sqref="E19"/>
    </sheetView>
  </sheetViews>
  <sheetFormatPr baseColWidth="10" defaultRowHeight="15"/>
  <cols>
    <col min="1" max="1" width="31.85546875" customWidth="1"/>
    <col min="2" max="2" width="14.5703125" customWidth="1"/>
    <col min="3" max="7" width="15.85546875" customWidth="1"/>
  </cols>
  <sheetData>
    <row r="1" spans="1:8">
      <c r="A1" s="11" t="s">
        <v>168</v>
      </c>
      <c r="H1" s="12" t="s">
        <v>72</v>
      </c>
    </row>
    <row r="4" spans="1:8">
      <c r="A4" s="13" t="s">
        <v>73</v>
      </c>
    </row>
    <row r="5" spans="1:8">
      <c r="A5" s="71"/>
      <c r="B5" s="72">
        <v>2015</v>
      </c>
      <c r="C5" s="71"/>
      <c r="D5" s="72">
        <v>2016</v>
      </c>
      <c r="E5" s="71"/>
      <c r="F5" s="72">
        <v>2017</v>
      </c>
      <c r="G5" s="71"/>
    </row>
    <row r="6" spans="1:8" s="81" customFormat="1" ht="30">
      <c r="A6" s="80"/>
      <c r="B6" s="73" t="s">
        <v>158</v>
      </c>
      <c r="C6" s="73" t="s">
        <v>164</v>
      </c>
      <c r="D6" s="73" t="s">
        <v>158</v>
      </c>
      <c r="E6" s="73" t="s">
        <v>164</v>
      </c>
      <c r="F6" s="73" t="s">
        <v>158</v>
      </c>
      <c r="G6" s="73" t="s">
        <v>164</v>
      </c>
    </row>
    <row r="7" spans="1:8">
      <c r="A7" s="44" t="s">
        <v>147</v>
      </c>
      <c r="B7" s="74">
        <v>4591745650.8299999</v>
      </c>
      <c r="C7" s="74">
        <v>4754323011.3599997</v>
      </c>
      <c r="D7" s="74">
        <v>4845955087.1099997</v>
      </c>
      <c r="E7" s="74">
        <v>5222413083.21</v>
      </c>
      <c r="F7" s="74">
        <v>5300921672.2399998</v>
      </c>
      <c r="G7" s="74">
        <v>5246512196.0600004</v>
      </c>
    </row>
    <row r="8" spans="1:8">
      <c r="A8" s="29" t="s">
        <v>148</v>
      </c>
      <c r="B8" s="75">
        <v>800226233</v>
      </c>
      <c r="C8" s="75">
        <v>859130530.99000001</v>
      </c>
      <c r="D8" s="75">
        <v>964339322</v>
      </c>
      <c r="E8" s="75">
        <v>938614327.24000001</v>
      </c>
      <c r="F8" s="75">
        <v>1013274343</v>
      </c>
      <c r="G8" s="75">
        <v>1061052266.55</v>
      </c>
    </row>
    <row r="9" spans="1:8">
      <c r="A9" s="29" t="s">
        <v>149</v>
      </c>
      <c r="B9" s="75">
        <v>1708975787</v>
      </c>
      <c r="C9" s="75">
        <v>1573946524.9400001</v>
      </c>
      <c r="D9" s="75">
        <v>1773522386</v>
      </c>
      <c r="E9" s="75">
        <v>1705672406.4300001</v>
      </c>
      <c r="F9" s="75">
        <v>1772005539</v>
      </c>
      <c r="G9" s="75">
        <v>1821403839.23</v>
      </c>
    </row>
    <row r="10" spans="1:8">
      <c r="A10" s="29" t="s">
        <v>150</v>
      </c>
      <c r="B10" s="75">
        <v>69423222</v>
      </c>
      <c r="C10" s="75">
        <v>78596201.349999994</v>
      </c>
      <c r="D10" s="75">
        <v>69728966.150000006</v>
      </c>
      <c r="E10" s="75">
        <v>93371000.700000003</v>
      </c>
      <c r="F10" s="75">
        <v>71068834.329999998</v>
      </c>
      <c r="G10" s="75">
        <v>98532833.239999995</v>
      </c>
    </row>
    <row r="11" spans="1:8">
      <c r="A11" s="29" t="s">
        <v>83</v>
      </c>
      <c r="B11" s="75">
        <v>882759065.61000001</v>
      </c>
      <c r="C11" s="75">
        <v>881322218.5</v>
      </c>
      <c r="D11" s="75">
        <v>903995996.40999997</v>
      </c>
      <c r="E11" s="75">
        <v>927694086.40999997</v>
      </c>
      <c r="F11" s="75">
        <v>879492957.25999999</v>
      </c>
      <c r="G11" s="75">
        <v>921623605.34000003</v>
      </c>
    </row>
    <row r="12" spans="1:8">
      <c r="A12" s="29" t="s">
        <v>151</v>
      </c>
      <c r="B12" s="75">
        <v>11076144</v>
      </c>
      <c r="C12" s="75">
        <v>6826802.9000000004</v>
      </c>
      <c r="D12" s="75">
        <v>7194265</v>
      </c>
      <c r="E12" s="75">
        <v>7577391.5700000003</v>
      </c>
      <c r="F12" s="75">
        <v>6970644</v>
      </c>
      <c r="G12" s="75">
        <v>6451967.6699999999</v>
      </c>
    </row>
    <row r="13" spans="1:8">
      <c r="A13" s="29" t="s">
        <v>152</v>
      </c>
      <c r="B13" s="75">
        <v>26876897</v>
      </c>
      <c r="C13" s="75">
        <v>3470365.6</v>
      </c>
      <c r="D13" s="75">
        <v>15366512</v>
      </c>
      <c r="E13" s="75">
        <v>3704245.54</v>
      </c>
      <c r="F13" s="75">
        <v>3051647</v>
      </c>
      <c r="G13" s="75">
        <v>2304152.77</v>
      </c>
    </row>
    <row r="14" spans="1:8">
      <c r="A14" s="29" t="s">
        <v>88</v>
      </c>
      <c r="B14" s="75">
        <v>201759834.25</v>
      </c>
      <c r="C14" s="75">
        <v>106008241.65000001</v>
      </c>
      <c r="D14" s="75">
        <v>169180448.69999999</v>
      </c>
      <c r="E14" s="75">
        <v>46714620.009999998</v>
      </c>
      <c r="F14" s="75">
        <v>169193336.30000001</v>
      </c>
      <c r="G14" s="75">
        <v>78501837.430000007</v>
      </c>
    </row>
    <row r="15" spans="1:8">
      <c r="A15" s="29" t="s">
        <v>90</v>
      </c>
      <c r="B15" s="75">
        <v>15192442.970000001</v>
      </c>
      <c r="C15" s="75">
        <v>2759515.15</v>
      </c>
      <c r="D15" s="75">
        <v>80367932.599999994</v>
      </c>
      <c r="E15" s="75">
        <v>11263475.58</v>
      </c>
      <c r="F15" s="75">
        <v>89848190.349999994</v>
      </c>
      <c r="G15" s="75">
        <v>2304395.2599999998</v>
      </c>
    </row>
    <row r="16" spans="1:8">
      <c r="A16" s="29" t="s">
        <v>91</v>
      </c>
      <c r="B16" s="75">
        <v>875456025</v>
      </c>
      <c r="C16" s="75">
        <v>1242262610.28</v>
      </c>
      <c r="D16" s="75">
        <v>862259258.25</v>
      </c>
      <c r="E16" s="75">
        <v>1487801529.73</v>
      </c>
      <c r="F16" s="75">
        <v>1296016181</v>
      </c>
      <c r="G16" s="75">
        <v>1254337298.5699999</v>
      </c>
    </row>
    <row r="17" spans="1:7">
      <c r="A17" s="82"/>
      <c r="B17" s="82"/>
      <c r="C17" s="82"/>
      <c r="D17" s="82"/>
      <c r="E17" s="82"/>
      <c r="F17" s="82"/>
      <c r="G17" s="82"/>
    </row>
    <row r="18" spans="1:7">
      <c r="A18" s="28" t="s">
        <v>107</v>
      </c>
    </row>
    <row r="19" spans="1:7">
      <c r="A19" s="28"/>
    </row>
    <row r="20" spans="1:7">
      <c r="A20" s="26" t="s">
        <v>445</v>
      </c>
    </row>
    <row r="24" spans="1:7">
      <c r="B24" s="75"/>
      <c r="C24" s="75"/>
      <c r="D24" s="75"/>
      <c r="E24" s="75"/>
    </row>
    <row r="26" spans="1:7">
      <c r="B26" s="75"/>
      <c r="C26" s="75"/>
      <c r="D26" s="75"/>
      <c r="E26" s="7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&amp;L_x000D_&amp;"calibri"&amp;12&amp;B17.1.9. Evolución del presupuesto liquidado de ingresos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xl/worksheets/sheet15.xml><?xml version="1.0" encoding="utf-8"?>
<worksheet xmlns="http://schemas.openxmlformats.org/spreadsheetml/2006/main" xmlns:r="http://schemas.openxmlformats.org/officeDocument/2006/relationships">
  <dimension ref="A1:I35"/>
  <sheetViews>
    <sheetView workbookViewId="0"/>
  </sheetViews>
  <sheetFormatPr baseColWidth="10" defaultRowHeight="15"/>
  <cols>
    <col min="1" max="1" width="5.7109375" customWidth="1"/>
    <col min="2" max="8" width="16.85546875" customWidth="1"/>
  </cols>
  <sheetData>
    <row r="1" spans="1:9" ht="15" customHeight="1">
      <c r="A1" s="11" t="s">
        <v>169</v>
      </c>
      <c r="I1" s="12" t="s">
        <v>72</v>
      </c>
    </row>
    <row r="2" spans="1:9" ht="15" customHeight="1"/>
    <row r="3" spans="1:9" ht="15" customHeight="1"/>
    <row r="4" spans="1:9" ht="15" customHeight="1">
      <c r="A4" s="13" t="s">
        <v>170</v>
      </c>
    </row>
    <row r="5" spans="1:9" s="56" customFormat="1" ht="30" customHeight="1">
      <c r="A5" s="73"/>
      <c r="B5" s="73" t="s">
        <v>171</v>
      </c>
      <c r="C5" s="73" t="s">
        <v>172</v>
      </c>
      <c r="D5" s="73" t="s">
        <v>173</v>
      </c>
      <c r="E5" s="73" t="s">
        <v>174</v>
      </c>
      <c r="F5" s="73" t="s">
        <v>175</v>
      </c>
      <c r="G5" s="73" t="s">
        <v>176</v>
      </c>
      <c r="H5" s="73" t="s">
        <v>177</v>
      </c>
    </row>
    <row r="6" spans="1:9" ht="15" customHeight="1">
      <c r="A6" s="83" t="s">
        <v>178</v>
      </c>
      <c r="B6" s="75">
        <v>33930.138400000003</v>
      </c>
      <c r="C6" s="75">
        <v>1546419.1699000001</v>
      </c>
      <c r="D6" s="75">
        <v>2.1941000000000002</v>
      </c>
      <c r="E6" s="75">
        <v>33930.138400000003</v>
      </c>
      <c r="F6" s="75">
        <v>100</v>
      </c>
      <c r="G6" s="75">
        <v>0</v>
      </c>
      <c r="H6" s="75">
        <v>0</v>
      </c>
    </row>
    <row r="7" spans="1:9" ht="15" customHeight="1">
      <c r="A7" s="83" t="s">
        <v>179</v>
      </c>
      <c r="B7" s="75">
        <v>30509.177500000002</v>
      </c>
      <c r="C7" s="75">
        <v>1418867.5730000001</v>
      </c>
      <c r="D7" s="75">
        <v>2.1501999999999999</v>
      </c>
      <c r="E7" s="75">
        <v>30509.177500000002</v>
      </c>
      <c r="F7" s="75">
        <v>100</v>
      </c>
      <c r="G7" s="75">
        <v>0</v>
      </c>
      <c r="H7" s="75">
        <v>0</v>
      </c>
    </row>
    <row r="8" spans="1:9" ht="15" customHeight="1">
      <c r="A8" s="83" t="s">
        <v>180</v>
      </c>
      <c r="B8" s="75">
        <v>21147.812900000001</v>
      </c>
      <c r="C8" s="75">
        <v>774373.4449</v>
      </c>
      <c r="D8" s="75">
        <v>2.7309999999999999</v>
      </c>
      <c r="E8" s="75">
        <v>21147.812900000001</v>
      </c>
      <c r="F8" s="75">
        <v>100</v>
      </c>
      <c r="G8" s="75">
        <v>0</v>
      </c>
      <c r="H8" s="75">
        <v>0</v>
      </c>
    </row>
    <row r="9" spans="1:9" ht="15" customHeight="1">
      <c r="A9" s="83" t="s">
        <v>181</v>
      </c>
      <c r="B9" s="75">
        <v>21667.0874</v>
      </c>
      <c r="C9" s="75">
        <v>774373.4449</v>
      </c>
      <c r="D9" s="75">
        <v>2.8</v>
      </c>
      <c r="E9" s="75">
        <v>21667.0874</v>
      </c>
      <c r="F9" s="75">
        <v>100</v>
      </c>
      <c r="G9" s="75">
        <v>0</v>
      </c>
      <c r="H9" s="75">
        <v>0</v>
      </c>
    </row>
    <row r="10" spans="1:9" ht="15" customHeight="1">
      <c r="A10" s="83" t="s">
        <v>182</v>
      </c>
      <c r="B10" s="75">
        <v>24377.050999999999</v>
      </c>
      <c r="C10" s="75">
        <v>774373.4449</v>
      </c>
      <c r="D10" s="75">
        <v>3.15</v>
      </c>
      <c r="E10" s="75">
        <v>24377.050999999999</v>
      </c>
      <c r="F10" s="75">
        <v>100</v>
      </c>
      <c r="G10" s="75">
        <v>0</v>
      </c>
      <c r="H10" s="75">
        <v>0</v>
      </c>
    </row>
    <row r="11" spans="1:9" ht="15" customHeight="1">
      <c r="A11" s="83" t="s">
        <v>183</v>
      </c>
      <c r="B11" s="75">
        <v>24237.616099999999</v>
      </c>
      <c r="C11" s="75">
        <v>774373.4449</v>
      </c>
      <c r="D11" s="75">
        <v>3.13</v>
      </c>
      <c r="E11" s="75">
        <v>24237.616099999999</v>
      </c>
      <c r="F11" s="75">
        <v>100</v>
      </c>
      <c r="G11" s="75">
        <v>0</v>
      </c>
      <c r="H11" s="75">
        <v>0</v>
      </c>
    </row>
    <row r="12" spans="1:9" ht="15" customHeight="1">
      <c r="A12" s="83" t="s">
        <v>184</v>
      </c>
      <c r="B12" s="75">
        <v>25730.530200000001</v>
      </c>
      <c r="C12" s="75">
        <v>800817.97750000004</v>
      </c>
      <c r="D12" s="75">
        <v>3.21</v>
      </c>
      <c r="E12" s="75">
        <v>25730.530200000001</v>
      </c>
      <c r="F12" s="75">
        <v>100</v>
      </c>
      <c r="G12" s="75">
        <v>0</v>
      </c>
      <c r="H12" s="75">
        <v>0</v>
      </c>
    </row>
    <row r="13" spans="1:9" ht="15" customHeight="1">
      <c r="A13" s="83" t="s">
        <v>185</v>
      </c>
      <c r="B13" s="75">
        <v>27447.621800000001</v>
      </c>
      <c r="C13" s="75">
        <v>818848.3406</v>
      </c>
      <c r="D13" s="75">
        <v>3.35</v>
      </c>
      <c r="E13" s="75">
        <v>27447.621800000001</v>
      </c>
      <c r="F13" s="75">
        <v>100</v>
      </c>
      <c r="G13" s="75">
        <v>0</v>
      </c>
      <c r="H13" s="75">
        <v>0</v>
      </c>
    </row>
    <row r="14" spans="1:9" ht="15" customHeight="1">
      <c r="A14" s="83" t="s">
        <v>186</v>
      </c>
      <c r="B14" s="75">
        <v>30367.338599999999</v>
      </c>
      <c r="C14" s="75">
        <v>833585.75840000005</v>
      </c>
      <c r="D14" s="75">
        <v>3.64</v>
      </c>
      <c r="E14" s="75">
        <v>30367.338599999999</v>
      </c>
      <c r="F14" s="75">
        <v>100</v>
      </c>
      <c r="G14" s="75">
        <v>0</v>
      </c>
      <c r="H14" s="75">
        <v>0</v>
      </c>
    </row>
    <row r="15" spans="1:9" ht="15" customHeight="1">
      <c r="A15" s="83" t="s">
        <v>187</v>
      </c>
      <c r="B15" s="75">
        <v>30974.895700000001</v>
      </c>
      <c r="C15" s="75">
        <v>850257.83420000004</v>
      </c>
      <c r="D15" s="75">
        <v>3.6429999999999998</v>
      </c>
      <c r="E15" s="75">
        <v>30974.895700000001</v>
      </c>
      <c r="F15" s="75">
        <v>100</v>
      </c>
      <c r="G15" s="75">
        <v>0</v>
      </c>
      <c r="H15" s="75">
        <v>0</v>
      </c>
    </row>
    <row r="16" spans="1:9" ht="15" customHeight="1">
      <c r="A16" s="83" t="s">
        <v>188</v>
      </c>
      <c r="B16" s="75">
        <v>37295.926299999999</v>
      </c>
      <c r="C16" s="75">
        <v>880867.38069999998</v>
      </c>
      <c r="D16" s="75">
        <v>4.234</v>
      </c>
      <c r="E16" s="75">
        <v>37295.926299999999</v>
      </c>
      <c r="F16" s="75">
        <v>100</v>
      </c>
      <c r="G16" s="75">
        <v>0</v>
      </c>
      <c r="H16" s="75">
        <v>0</v>
      </c>
    </row>
    <row r="17" spans="1:8" ht="15" customHeight="1">
      <c r="A17" s="83" t="s">
        <v>189</v>
      </c>
      <c r="B17" s="75">
        <v>38634.843099999998</v>
      </c>
      <c r="C17" s="75">
        <v>894089.66</v>
      </c>
      <c r="D17" s="75">
        <v>4.3211000000000004</v>
      </c>
      <c r="E17" s="75">
        <v>38634.843099999998</v>
      </c>
      <c r="F17" s="75">
        <v>100</v>
      </c>
      <c r="G17" s="75">
        <v>0</v>
      </c>
      <c r="H17" s="75">
        <v>0</v>
      </c>
    </row>
    <row r="18" spans="1:8" ht="15" customHeight="1">
      <c r="A18" s="83" t="s">
        <v>190</v>
      </c>
      <c r="B18" s="75">
        <v>39917.199999999997</v>
      </c>
      <c r="C18" s="75">
        <v>955773.7</v>
      </c>
      <c r="D18" s="75">
        <v>4.1764000000000001</v>
      </c>
      <c r="E18" s="75">
        <v>39917.199999999997</v>
      </c>
      <c r="F18" s="75">
        <v>100</v>
      </c>
      <c r="G18" s="75">
        <v>0</v>
      </c>
      <c r="H18" s="75">
        <v>0</v>
      </c>
    </row>
    <row r="19" spans="1:8" ht="15" customHeight="1">
      <c r="A19" s="83" t="s">
        <v>191</v>
      </c>
      <c r="B19" s="75">
        <v>41754.5</v>
      </c>
      <c r="C19" s="75">
        <v>1011208.6</v>
      </c>
      <c r="D19" s="75">
        <v>4.1292</v>
      </c>
      <c r="E19" s="75">
        <v>41754.5</v>
      </c>
      <c r="F19" s="75">
        <v>100</v>
      </c>
      <c r="G19" s="75">
        <v>0</v>
      </c>
      <c r="H19" s="75">
        <v>0</v>
      </c>
    </row>
    <row r="20" spans="1:8" ht="15" customHeight="1">
      <c r="A20" s="83" t="s">
        <v>192</v>
      </c>
      <c r="B20" s="75">
        <v>42610.6</v>
      </c>
      <c r="C20" s="75">
        <v>1061814.7</v>
      </c>
      <c r="D20" s="75">
        <v>4.01</v>
      </c>
      <c r="E20" s="75">
        <v>42610.6</v>
      </c>
      <c r="F20" s="75">
        <v>100</v>
      </c>
      <c r="G20" s="75">
        <v>0</v>
      </c>
      <c r="H20" s="75">
        <v>0</v>
      </c>
    </row>
    <row r="21" spans="1:8" ht="15" customHeight="1">
      <c r="A21" s="83" t="s">
        <v>193</v>
      </c>
      <c r="B21" s="75">
        <v>47254.400000000001</v>
      </c>
      <c r="C21" s="75">
        <v>1159890.7</v>
      </c>
      <c r="D21" s="75">
        <v>4.07</v>
      </c>
      <c r="E21" s="75">
        <v>47254.400000000001</v>
      </c>
      <c r="F21" s="75">
        <v>100</v>
      </c>
      <c r="G21" s="75">
        <v>0</v>
      </c>
      <c r="H21" s="75">
        <v>0</v>
      </c>
    </row>
    <row r="22" spans="1:8" ht="15" customHeight="1">
      <c r="A22" s="83" t="s">
        <v>194</v>
      </c>
      <c r="B22" s="75">
        <v>54745.9</v>
      </c>
      <c r="C22" s="75">
        <v>1237600</v>
      </c>
      <c r="D22" s="75">
        <v>4.42</v>
      </c>
      <c r="E22" s="75">
        <v>54745.9</v>
      </c>
      <c r="F22" s="75">
        <v>100</v>
      </c>
      <c r="G22" s="75">
        <v>0</v>
      </c>
      <c r="H22" s="75">
        <v>0</v>
      </c>
    </row>
    <row r="23" spans="1:8" ht="15" customHeight="1">
      <c r="A23" s="83" t="s">
        <v>195</v>
      </c>
      <c r="B23" s="75">
        <v>61135.9</v>
      </c>
      <c r="C23" s="75">
        <v>1337981.6000000001</v>
      </c>
      <c r="D23" s="75">
        <v>4.57</v>
      </c>
      <c r="E23" s="75">
        <v>61135.9</v>
      </c>
      <c r="F23" s="75">
        <v>100</v>
      </c>
      <c r="G23" s="75">
        <v>0</v>
      </c>
      <c r="H23" s="75">
        <v>0</v>
      </c>
    </row>
    <row r="24" spans="1:8" ht="15" customHeight="1">
      <c r="A24" s="83" t="s">
        <v>196</v>
      </c>
      <c r="B24" s="75">
        <v>61817.3</v>
      </c>
      <c r="C24" s="75">
        <v>1353769.8</v>
      </c>
      <c r="D24" s="75">
        <v>4.57</v>
      </c>
      <c r="E24" s="75">
        <v>61817.3</v>
      </c>
      <c r="F24" s="75">
        <v>100</v>
      </c>
      <c r="G24" s="75">
        <v>0</v>
      </c>
      <c r="H24" s="75">
        <v>0</v>
      </c>
    </row>
    <row r="25" spans="1:8" ht="15" customHeight="1">
      <c r="A25" s="83" t="s">
        <v>197</v>
      </c>
      <c r="B25" s="75">
        <v>59520.5</v>
      </c>
      <c r="C25" s="75">
        <v>1225770</v>
      </c>
      <c r="D25" s="75">
        <v>4.8600000000000003</v>
      </c>
      <c r="E25" s="75">
        <v>59520.5</v>
      </c>
      <c r="F25" s="75">
        <v>100</v>
      </c>
      <c r="G25" s="75">
        <v>0</v>
      </c>
      <c r="H25" s="75">
        <v>0</v>
      </c>
    </row>
    <row r="26" spans="1:8" ht="15" customHeight="1">
      <c r="A26" s="83" t="s">
        <v>198</v>
      </c>
      <c r="B26" s="75">
        <v>38873.300000000003</v>
      </c>
      <c r="C26" s="75">
        <v>774370</v>
      </c>
      <c r="D26" s="75">
        <v>5</v>
      </c>
      <c r="E26" s="75">
        <v>38873.300000000003</v>
      </c>
      <c r="F26" s="75">
        <v>100</v>
      </c>
      <c r="G26" s="75">
        <v>0</v>
      </c>
      <c r="H26" s="75">
        <v>0</v>
      </c>
    </row>
    <row r="27" spans="1:8" ht="15" customHeight="1">
      <c r="A27" s="83" t="s">
        <v>199</v>
      </c>
      <c r="B27" s="75">
        <v>33189.4</v>
      </c>
      <c r="C27" s="75">
        <v>671580</v>
      </c>
      <c r="D27" s="75">
        <v>4.94198755174365</v>
      </c>
      <c r="E27" s="75">
        <v>33189.4</v>
      </c>
      <c r="F27" s="75">
        <v>100</v>
      </c>
      <c r="G27" s="75">
        <v>0</v>
      </c>
      <c r="H27" s="75">
        <v>0</v>
      </c>
    </row>
    <row r="28" spans="1:8" ht="15" customHeight="1">
      <c r="A28" s="83" t="s">
        <v>200</v>
      </c>
      <c r="B28" s="75">
        <v>28715.5</v>
      </c>
      <c r="C28" s="75">
        <v>571580</v>
      </c>
      <c r="D28" s="75">
        <v>5.0238811714895597</v>
      </c>
      <c r="E28" s="75">
        <v>28715.5</v>
      </c>
      <c r="F28" s="75">
        <v>100</v>
      </c>
      <c r="G28" s="75">
        <v>0</v>
      </c>
      <c r="H28" s="75">
        <v>0</v>
      </c>
    </row>
    <row r="29" spans="1:8" ht="15" customHeight="1">
      <c r="A29" s="83" t="s">
        <v>201</v>
      </c>
      <c r="B29" s="75">
        <v>20885.8</v>
      </c>
      <c r="C29" s="75">
        <v>432430</v>
      </c>
      <c r="D29" s="75">
        <v>4.8</v>
      </c>
      <c r="E29" s="75">
        <v>20885.8</v>
      </c>
      <c r="F29" s="75">
        <v>100</v>
      </c>
      <c r="G29" s="75">
        <v>0</v>
      </c>
      <c r="H29" s="75">
        <v>0</v>
      </c>
    </row>
    <row r="30" spans="1:8" ht="15" customHeight="1">
      <c r="A30" s="83" t="s">
        <v>202</v>
      </c>
      <c r="B30" s="75">
        <v>21644.7</v>
      </c>
      <c r="C30" s="75">
        <v>432430</v>
      </c>
      <c r="D30" s="75">
        <v>5</v>
      </c>
      <c r="E30" s="75">
        <v>21644.7</v>
      </c>
      <c r="F30" s="75">
        <v>100</v>
      </c>
      <c r="G30" s="75">
        <v>0</v>
      </c>
      <c r="H30" s="75">
        <v>0</v>
      </c>
    </row>
    <row r="31" spans="1:8" ht="15" customHeight="1">
      <c r="A31" s="83" t="s">
        <v>203</v>
      </c>
      <c r="B31" s="75">
        <v>22159</v>
      </c>
      <c r="C31" s="75">
        <v>432430</v>
      </c>
      <c r="D31" s="75">
        <v>5.0999999999999996</v>
      </c>
      <c r="E31" s="75">
        <v>22159</v>
      </c>
      <c r="F31" s="75">
        <v>100</v>
      </c>
      <c r="G31" s="75">
        <v>0</v>
      </c>
      <c r="H31" s="75">
        <v>0</v>
      </c>
    </row>
    <row r="32" spans="1:8" ht="15" customHeight="1">
      <c r="A32" s="83" t="s">
        <v>204</v>
      </c>
      <c r="B32" s="75">
        <v>21876.560000000001</v>
      </c>
      <c r="C32" s="75">
        <v>432430</v>
      </c>
      <c r="D32" s="75">
        <v>5.0999999999999996</v>
      </c>
      <c r="E32" s="75">
        <v>21876.560000000001</v>
      </c>
      <c r="F32" s="75">
        <v>100</v>
      </c>
      <c r="G32" s="75">
        <v>0</v>
      </c>
      <c r="H32" s="75">
        <v>0</v>
      </c>
    </row>
    <row r="33" spans="1:8" ht="9" customHeight="1">
      <c r="A33" s="50"/>
      <c r="B33" s="50"/>
      <c r="C33" s="50"/>
      <c r="D33" s="50"/>
      <c r="E33" s="50"/>
      <c r="F33" s="50"/>
      <c r="G33" s="50"/>
      <c r="H33" s="50"/>
    </row>
    <row r="34" spans="1:8" ht="8.25" customHeight="1">
      <c r="A34" s="38"/>
      <c r="B34" s="38"/>
      <c r="C34" s="38"/>
      <c r="D34" s="38"/>
      <c r="E34" s="38"/>
      <c r="F34" s="38"/>
      <c r="G34" s="38"/>
      <c r="H34" s="38"/>
    </row>
    <row r="35" spans="1:8">
      <c r="A35" s="84" t="s">
        <v>205</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&amp;L_x000D_&amp;"calibri"&amp;12&amp;B17.2.1. Evolución del Fondo de Compensación Interterritorial.&amp;R&amp;"calibri"&amp;10&amp;P</oddHeader>
    <oddFooter>&amp;L&amp;"calibri"&amp;8&amp;I&amp;"-,Cursiva"&amp;8ANUARIO ESTADÍSTICO DE LA REGIÓN DE MURCIA 2017. TOMO I. DATOS REGIONALES&amp;R&amp;"calibri"&amp;8&amp;I17.2. FONDOS ESTRUCTURALES Y PROGRAMAS DE COOPERACIÓN LOCAL</oddFooter>
  </headerFooter>
</worksheet>
</file>

<file path=xl/worksheets/sheet16.xml><?xml version="1.0" encoding="utf-8"?>
<worksheet xmlns="http://schemas.openxmlformats.org/spreadsheetml/2006/main" xmlns:r="http://schemas.openxmlformats.org/officeDocument/2006/relationships">
  <dimension ref="A1:L19"/>
  <sheetViews>
    <sheetView workbookViewId="0">
      <selection activeCell="B5" sqref="B5:K5"/>
    </sheetView>
  </sheetViews>
  <sheetFormatPr baseColWidth="10" defaultRowHeight="15"/>
  <cols>
    <col min="1" max="1" width="30.7109375" customWidth="1"/>
    <col min="2" max="11" width="9.5703125" customWidth="1"/>
  </cols>
  <sheetData>
    <row r="1" spans="1:12">
      <c r="A1" s="11" t="s">
        <v>206</v>
      </c>
      <c r="L1" s="12" t="s">
        <v>72</v>
      </c>
    </row>
    <row r="4" spans="1:12">
      <c r="A4" s="13" t="s">
        <v>207</v>
      </c>
    </row>
    <row r="5" spans="1:12" s="43" customFormat="1">
      <c r="A5" s="41"/>
      <c r="B5" s="42">
        <v>2008</v>
      </c>
      <c r="C5" s="42">
        <v>2009</v>
      </c>
      <c r="D5" s="42">
        <v>2010</v>
      </c>
      <c r="E5" s="42">
        <v>2011</v>
      </c>
      <c r="F5" s="42">
        <v>2012</v>
      </c>
      <c r="G5" s="42">
        <v>2013</v>
      </c>
      <c r="H5" s="42">
        <v>2014</v>
      </c>
      <c r="I5" s="42">
        <v>2015</v>
      </c>
      <c r="J5" s="42">
        <v>2016</v>
      </c>
      <c r="K5" s="42">
        <v>2017</v>
      </c>
    </row>
    <row r="6" spans="1:12">
      <c r="A6" s="44" t="s">
        <v>78</v>
      </c>
      <c r="B6" s="74">
        <v>61135.9</v>
      </c>
      <c r="C6" s="74">
        <v>61817.3</v>
      </c>
      <c r="D6" s="74">
        <v>59520.5</v>
      </c>
      <c r="E6" s="74">
        <v>38873.300000000003</v>
      </c>
      <c r="F6" s="74">
        <v>33189.4</v>
      </c>
      <c r="G6" s="74">
        <v>28715.5</v>
      </c>
      <c r="H6" s="74">
        <v>20885.8</v>
      </c>
      <c r="I6" s="74">
        <v>21644.7</v>
      </c>
      <c r="J6" s="74">
        <v>22159</v>
      </c>
      <c r="K6" s="74">
        <v>21876.560000000001</v>
      </c>
    </row>
    <row r="7" spans="1:12">
      <c r="A7" s="46" t="s">
        <v>208</v>
      </c>
      <c r="B7" s="85">
        <v>43984.9</v>
      </c>
      <c r="C7" s="85">
        <v>47287</v>
      </c>
      <c r="D7" s="85">
        <v>42043</v>
      </c>
      <c r="E7" s="85">
        <v>32323.3</v>
      </c>
      <c r="F7" s="85">
        <v>28365.5</v>
      </c>
      <c r="G7" s="85">
        <v>16700</v>
      </c>
      <c r="H7" s="85">
        <v>13916.1</v>
      </c>
      <c r="I7" s="85">
        <v>15874.9</v>
      </c>
      <c r="J7" s="85">
        <v>16730.099999999999</v>
      </c>
      <c r="K7" s="85">
        <v>16447.599999999999</v>
      </c>
    </row>
    <row r="8" spans="1:12">
      <c r="A8" s="48" t="s">
        <v>209</v>
      </c>
      <c r="B8" s="75">
        <v>30543.3</v>
      </c>
      <c r="C8" s="75">
        <v>34704</v>
      </c>
      <c r="D8" s="75">
        <v>29559</v>
      </c>
      <c r="E8" s="75">
        <v>26021.8</v>
      </c>
      <c r="F8" s="75">
        <v>22474.5</v>
      </c>
      <c r="G8" s="75">
        <v>10500</v>
      </c>
      <c r="H8" s="75">
        <v>8116.1</v>
      </c>
      <c r="I8" s="75">
        <v>9674.9</v>
      </c>
      <c r="J8" s="75">
        <v>9803.5</v>
      </c>
      <c r="K8" s="75">
        <v>9624.56</v>
      </c>
    </row>
    <row r="9" spans="1:12">
      <c r="A9" s="48" t="s">
        <v>210</v>
      </c>
      <c r="B9" s="75">
        <v>600</v>
      </c>
      <c r="C9" s="75">
        <v>600</v>
      </c>
      <c r="D9" s="75">
        <v>2224</v>
      </c>
      <c r="E9" s="75">
        <v>1367.6</v>
      </c>
      <c r="F9" s="75">
        <v>1167.5999999999999</v>
      </c>
      <c r="G9" s="75">
        <v>0</v>
      </c>
      <c r="H9" s="75">
        <v>0</v>
      </c>
      <c r="I9" s="75">
        <v>0</v>
      </c>
      <c r="J9" s="75">
        <v>0</v>
      </c>
      <c r="K9" s="75">
        <v>0</v>
      </c>
    </row>
    <row r="10" spans="1:12">
      <c r="A10" s="48" t="s">
        <v>211</v>
      </c>
      <c r="B10" s="75">
        <v>9482.9</v>
      </c>
      <c r="C10" s="75">
        <v>9483</v>
      </c>
      <c r="D10" s="75">
        <v>7760</v>
      </c>
      <c r="E10" s="75">
        <v>4933.8999999999996</v>
      </c>
      <c r="F10" s="75">
        <v>3869.6</v>
      </c>
      <c r="G10" s="75">
        <v>6200</v>
      </c>
      <c r="H10" s="75">
        <v>5800</v>
      </c>
      <c r="I10" s="75">
        <v>6200</v>
      </c>
      <c r="J10" s="75">
        <v>6926.6</v>
      </c>
      <c r="K10" s="75">
        <v>6823.05</v>
      </c>
    </row>
    <row r="11" spans="1:12">
      <c r="A11" s="48" t="s">
        <v>212</v>
      </c>
      <c r="B11" s="75">
        <v>3358.7</v>
      </c>
      <c r="C11" s="75">
        <v>2500</v>
      </c>
      <c r="D11" s="75">
        <v>2500</v>
      </c>
      <c r="E11" s="75">
        <v>0</v>
      </c>
      <c r="F11" s="75">
        <v>853.8</v>
      </c>
      <c r="G11" s="75">
        <v>0</v>
      </c>
      <c r="H11" s="75">
        <v>0</v>
      </c>
      <c r="I11" s="75">
        <v>0</v>
      </c>
      <c r="J11" s="75">
        <v>0</v>
      </c>
      <c r="K11" s="75">
        <v>0</v>
      </c>
    </row>
    <row r="12" spans="1:12">
      <c r="A12" s="46" t="s">
        <v>213</v>
      </c>
      <c r="B12" s="85">
        <v>10292.700000000001</v>
      </c>
      <c r="C12" s="85">
        <v>7077.1</v>
      </c>
      <c r="D12" s="85">
        <v>7077.5</v>
      </c>
      <c r="E12" s="85">
        <v>0</v>
      </c>
      <c r="F12" s="85">
        <v>0</v>
      </c>
      <c r="G12" s="85">
        <v>9519.4</v>
      </c>
      <c r="H12" s="85">
        <v>5428.9</v>
      </c>
      <c r="I12" s="85">
        <v>5429</v>
      </c>
      <c r="J12" s="85">
        <v>5428.9</v>
      </c>
      <c r="K12" s="85">
        <v>5428.9</v>
      </c>
    </row>
    <row r="13" spans="1:12">
      <c r="A13" s="48" t="s">
        <v>214</v>
      </c>
      <c r="B13" s="75">
        <v>10292.700000000001</v>
      </c>
      <c r="C13" s="75">
        <v>7077.1</v>
      </c>
      <c r="D13" s="75">
        <v>7077.5</v>
      </c>
      <c r="E13" s="75">
        <v>0</v>
      </c>
      <c r="F13" s="75">
        <v>0</v>
      </c>
      <c r="G13" s="75">
        <v>9519.4</v>
      </c>
      <c r="H13" s="75">
        <v>5428.9</v>
      </c>
      <c r="I13" s="75">
        <v>5429</v>
      </c>
      <c r="J13" s="75">
        <v>5428.9</v>
      </c>
      <c r="K13" s="75">
        <v>5428.9</v>
      </c>
    </row>
    <row r="14" spans="1:12">
      <c r="A14" s="46" t="s">
        <v>215</v>
      </c>
      <c r="B14" s="85">
        <v>3100</v>
      </c>
      <c r="C14" s="85">
        <v>3100</v>
      </c>
      <c r="D14" s="85">
        <v>3100</v>
      </c>
      <c r="E14" s="85">
        <v>2400</v>
      </c>
      <c r="F14" s="85">
        <v>1280.7</v>
      </c>
      <c r="G14" s="85">
        <v>1317.8</v>
      </c>
      <c r="H14" s="85">
        <v>540.79999999999995</v>
      </c>
      <c r="I14" s="85">
        <v>340.8</v>
      </c>
      <c r="J14" s="85">
        <v>0</v>
      </c>
      <c r="K14" s="85">
        <v>0</v>
      </c>
    </row>
    <row r="15" spans="1:12">
      <c r="A15" s="48" t="s">
        <v>216</v>
      </c>
      <c r="B15" s="75">
        <v>3100</v>
      </c>
      <c r="C15" s="75">
        <v>3100</v>
      </c>
      <c r="D15" s="75">
        <v>3100</v>
      </c>
      <c r="E15" s="75">
        <v>2400</v>
      </c>
      <c r="F15" s="75">
        <v>1280.7</v>
      </c>
      <c r="G15" s="75">
        <v>1317.8</v>
      </c>
      <c r="H15" s="75">
        <v>540.79999999999995</v>
      </c>
      <c r="I15" s="75">
        <v>340.8</v>
      </c>
      <c r="J15" s="75">
        <v>0</v>
      </c>
      <c r="K15" s="75">
        <v>0</v>
      </c>
    </row>
    <row r="16" spans="1:12">
      <c r="A16" s="46" t="s">
        <v>217</v>
      </c>
      <c r="B16" s="85">
        <v>3758.3</v>
      </c>
      <c r="C16" s="85">
        <v>4353.2</v>
      </c>
      <c r="D16" s="85">
        <v>7300</v>
      </c>
      <c r="E16" s="85">
        <v>4150</v>
      </c>
      <c r="F16" s="85">
        <v>3543.2</v>
      </c>
      <c r="G16" s="85">
        <v>1178.3</v>
      </c>
      <c r="H16" s="85">
        <v>1000</v>
      </c>
      <c r="I16" s="85">
        <v>0</v>
      </c>
      <c r="J16" s="85">
        <v>0</v>
      </c>
      <c r="K16" s="85">
        <v>0</v>
      </c>
    </row>
    <row r="17" spans="1:11">
      <c r="A17" s="50"/>
      <c r="B17" s="50"/>
      <c r="C17" s="50"/>
      <c r="D17" s="50"/>
      <c r="E17" s="50"/>
      <c r="F17" s="50"/>
      <c r="G17" s="50"/>
      <c r="H17" s="50"/>
      <c r="I17" s="50"/>
      <c r="J17" s="50"/>
      <c r="K17" s="50"/>
    </row>
    <row r="18" spans="1:11">
      <c r="A18" s="38"/>
    </row>
    <row r="19" spans="1:11">
      <c r="A19" s="84" t="s">
        <v>205</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&amp;L_x000D_&amp;"calibri"&amp;12&amp;B17.2.2. Evolución del Fondo de Compensación Interterritorial. Distribución según tipo de obra.&amp;R&amp;"calibri"&amp;10&amp;P</oddHeader>
    <oddFooter>&amp;L&amp;"calibri"&amp;8&amp;I&amp;"-,Cursiva"&amp;8ANUARIO ESTADÍSTICO DE LA REGIÓN DE MURCIA 2017. TOMO I. DATOS REGIONALES&amp;R&amp;"calibri"&amp;8&amp;I17.2. FONDOS ESTRUCTURALES Y PROGRAMAS DE COOPERACIÓN LOCAL</oddFooter>
  </headerFooter>
</worksheet>
</file>

<file path=xl/worksheets/sheet17.xml><?xml version="1.0" encoding="utf-8"?>
<worksheet xmlns="http://schemas.openxmlformats.org/spreadsheetml/2006/main" xmlns:r="http://schemas.openxmlformats.org/officeDocument/2006/relationships">
  <dimension ref="A1:H38"/>
  <sheetViews>
    <sheetView workbookViewId="0"/>
  </sheetViews>
  <sheetFormatPr baseColWidth="10" defaultRowHeight="15"/>
  <cols>
    <col min="1" max="1" width="60.5703125" customWidth="1"/>
    <col min="2" max="2" width="11.42578125" customWidth="1"/>
    <col min="3" max="3" width="11" customWidth="1"/>
    <col min="4" max="4" width="11.7109375" customWidth="1"/>
    <col min="5" max="5" width="12.140625" customWidth="1"/>
    <col min="6" max="6" width="12.42578125" customWidth="1"/>
    <col min="7" max="7" width="11.42578125" customWidth="1"/>
  </cols>
  <sheetData>
    <row r="1" spans="1:8">
      <c r="A1" s="11" t="s">
        <v>218</v>
      </c>
      <c r="H1" s="12" t="s">
        <v>72</v>
      </c>
    </row>
    <row r="2" spans="1:8">
      <c r="A2" s="11"/>
    </row>
    <row r="4" spans="1:8">
      <c r="A4" s="13" t="s">
        <v>73</v>
      </c>
    </row>
    <row r="5" spans="1:8">
      <c r="A5" s="51"/>
      <c r="B5" s="71" t="s">
        <v>219</v>
      </c>
      <c r="C5" s="71"/>
      <c r="D5" s="71"/>
      <c r="E5" s="71" t="s">
        <v>220</v>
      </c>
      <c r="F5" s="71"/>
      <c r="G5" s="71"/>
    </row>
    <row r="6" spans="1:8" ht="30.75" customHeight="1">
      <c r="A6" s="86"/>
      <c r="B6" s="87" t="s">
        <v>221</v>
      </c>
      <c r="C6" s="87" t="s">
        <v>222</v>
      </c>
      <c r="D6" s="87" t="s">
        <v>223</v>
      </c>
      <c r="E6" s="87" t="s">
        <v>221</v>
      </c>
      <c r="F6" s="87" t="s">
        <v>222</v>
      </c>
      <c r="G6" s="87" t="s">
        <v>223</v>
      </c>
    </row>
    <row r="7" spans="1:8">
      <c r="A7" s="88" t="s">
        <v>224</v>
      </c>
      <c r="B7" s="89">
        <f>SUM(B8,B15,B20)</f>
        <v>599687102</v>
      </c>
      <c r="C7" s="89">
        <f t="shared" ref="C7:G7" si="0">SUM(C8,C15,C20)</f>
        <v>119937420.59999999</v>
      </c>
      <c r="D7" s="89">
        <f t="shared" si="0"/>
        <v>479749681.39999998</v>
      </c>
      <c r="E7" s="89">
        <f t="shared" si="0"/>
        <v>672117431.49000001</v>
      </c>
      <c r="F7" s="89">
        <f t="shared" si="0"/>
        <v>134423486.47999999</v>
      </c>
      <c r="G7" s="89">
        <f t="shared" si="0"/>
        <v>537693945.00999999</v>
      </c>
    </row>
    <row r="8" spans="1:8">
      <c r="A8" s="90" t="s">
        <v>225</v>
      </c>
      <c r="B8" s="91">
        <f>SUM(B9:B14)</f>
        <v>275466861</v>
      </c>
      <c r="C8" s="91">
        <f t="shared" ref="C8:G8" si="1">SUM(C9:C14)</f>
        <v>55093372.200000003</v>
      </c>
      <c r="D8" s="91">
        <f t="shared" si="1"/>
        <v>220373488.80000001</v>
      </c>
      <c r="E8" s="91">
        <f t="shared" si="1"/>
        <v>346724887</v>
      </c>
      <c r="F8" s="91">
        <f t="shared" si="1"/>
        <v>69344977.399999991</v>
      </c>
      <c r="G8" s="91">
        <f t="shared" si="1"/>
        <v>277379909.59999996</v>
      </c>
    </row>
    <row r="9" spans="1:8">
      <c r="A9" s="92" t="s">
        <v>226</v>
      </c>
      <c r="B9" s="93">
        <v>95107320</v>
      </c>
      <c r="C9" s="93">
        <f>B9*0.2</f>
        <v>19021464</v>
      </c>
      <c r="D9" s="93">
        <f>B9*0.8</f>
        <v>76085856</v>
      </c>
      <c r="E9" s="93">
        <v>100032434</v>
      </c>
      <c r="F9" s="93">
        <f>E9*0.2</f>
        <v>20006486.800000001</v>
      </c>
      <c r="G9" s="93">
        <f>E9*0.8</f>
        <v>80025947.200000003</v>
      </c>
    </row>
    <row r="10" spans="1:8">
      <c r="A10" s="92" t="s">
        <v>227</v>
      </c>
      <c r="B10" s="93">
        <v>66078822</v>
      </c>
      <c r="C10" s="93">
        <f t="shared" ref="C10:C14" si="2">B10*0.2</f>
        <v>13215764.4</v>
      </c>
      <c r="D10" s="93">
        <f t="shared" ref="D10:D14" si="3">B10*0.8</f>
        <v>52863057.600000001</v>
      </c>
      <c r="E10" s="93">
        <v>68001029</v>
      </c>
      <c r="F10" s="93">
        <f t="shared" ref="F10:F14" si="4">E10*0.2</f>
        <v>13600205.800000001</v>
      </c>
      <c r="G10" s="93">
        <f t="shared" ref="G10:G14" si="5">E10*0.8</f>
        <v>54400823.200000003</v>
      </c>
    </row>
    <row r="11" spans="1:8">
      <c r="A11" s="92" t="s">
        <v>228</v>
      </c>
      <c r="B11" s="93">
        <v>17325371</v>
      </c>
      <c r="C11" s="93">
        <f t="shared" si="2"/>
        <v>3465074.2</v>
      </c>
      <c r="D11" s="93">
        <f t="shared" si="3"/>
        <v>13860296.800000001</v>
      </c>
      <c r="E11" s="93">
        <v>19565565</v>
      </c>
      <c r="F11" s="93">
        <f t="shared" si="4"/>
        <v>3913113</v>
      </c>
      <c r="G11" s="93">
        <f t="shared" si="5"/>
        <v>15652452</v>
      </c>
    </row>
    <row r="12" spans="1:8">
      <c r="A12" s="92" t="s">
        <v>229</v>
      </c>
      <c r="B12" s="93">
        <v>46262076</v>
      </c>
      <c r="C12" s="93">
        <f t="shared" si="2"/>
        <v>9252415.2000000011</v>
      </c>
      <c r="D12" s="93">
        <f t="shared" si="3"/>
        <v>37009660.800000004</v>
      </c>
      <c r="E12" s="93">
        <v>107513643</v>
      </c>
      <c r="F12" s="93">
        <f t="shared" si="4"/>
        <v>21502728.600000001</v>
      </c>
      <c r="G12" s="93">
        <f t="shared" si="5"/>
        <v>86010914.400000006</v>
      </c>
    </row>
    <row r="13" spans="1:8">
      <c r="A13" s="92" t="s">
        <v>230</v>
      </c>
      <c r="B13" s="93">
        <v>47060750</v>
      </c>
      <c r="C13" s="93">
        <f t="shared" si="2"/>
        <v>9412150</v>
      </c>
      <c r="D13" s="93">
        <f t="shared" si="3"/>
        <v>37648600</v>
      </c>
      <c r="E13" s="93">
        <v>47692408</v>
      </c>
      <c r="F13" s="93">
        <f t="shared" si="4"/>
        <v>9538481.5999999996</v>
      </c>
      <c r="G13" s="93">
        <f t="shared" si="5"/>
        <v>38153926.399999999</v>
      </c>
    </row>
    <row r="14" spans="1:8">
      <c r="A14" s="92" t="s">
        <v>231</v>
      </c>
      <c r="B14" s="93">
        <v>3632522</v>
      </c>
      <c r="C14" s="93">
        <f t="shared" si="2"/>
        <v>726504.4</v>
      </c>
      <c r="D14" s="93">
        <f t="shared" si="3"/>
        <v>2906017.6</v>
      </c>
      <c r="E14" s="93">
        <v>3919808</v>
      </c>
      <c r="F14" s="93">
        <f t="shared" si="4"/>
        <v>783961.60000000009</v>
      </c>
      <c r="G14" s="93">
        <f t="shared" si="5"/>
        <v>3135846.4000000004</v>
      </c>
    </row>
    <row r="15" spans="1:8">
      <c r="A15" s="90" t="s">
        <v>232</v>
      </c>
      <c r="B15" s="91">
        <f>SUM(B16:B19)</f>
        <v>94679954</v>
      </c>
      <c r="C15" s="91">
        <f t="shared" ref="C15:G15" si="6">SUM(C16:C19)</f>
        <v>18935991</v>
      </c>
      <c r="D15" s="91">
        <f t="shared" si="6"/>
        <v>75743963</v>
      </c>
      <c r="E15" s="91">
        <f t="shared" si="6"/>
        <v>97678264.489999995</v>
      </c>
      <c r="F15" s="91">
        <f t="shared" si="6"/>
        <v>19535653.079999998</v>
      </c>
      <c r="G15" s="91">
        <f t="shared" si="6"/>
        <v>78142611.409999996</v>
      </c>
    </row>
    <row r="16" spans="1:8">
      <c r="A16" s="92" t="s">
        <v>233</v>
      </c>
      <c r="B16" s="93">
        <v>37023683</v>
      </c>
      <c r="C16" s="93">
        <f>B16-D16</f>
        <v>7404736</v>
      </c>
      <c r="D16" s="93">
        <v>29618947</v>
      </c>
      <c r="E16" s="93">
        <v>38330236.920000002</v>
      </c>
      <c r="F16" s="93">
        <v>7666047.4100000001</v>
      </c>
      <c r="G16" s="93">
        <v>30664189.510000002</v>
      </c>
    </row>
    <row r="17" spans="1:7">
      <c r="A17" s="92" t="s">
        <v>234</v>
      </c>
      <c r="B17" s="93">
        <v>35954304</v>
      </c>
      <c r="C17" s="93">
        <f t="shared" ref="C17:C19" si="7">B17-D17</f>
        <v>7190861</v>
      </c>
      <c r="D17" s="93">
        <v>28763443</v>
      </c>
      <c r="E17" s="93">
        <v>36584334.719999999</v>
      </c>
      <c r="F17" s="93">
        <v>7316867.04</v>
      </c>
      <c r="G17" s="93">
        <v>29267467.68</v>
      </c>
    </row>
    <row r="18" spans="1:7">
      <c r="A18" s="92" t="s">
        <v>235</v>
      </c>
      <c r="B18" s="93">
        <v>20193993</v>
      </c>
      <c r="C18" s="93">
        <f t="shared" si="7"/>
        <v>4038799</v>
      </c>
      <c r="D18" s="93">
        <v>16155194</v>
      </c>
      <c r="E18" s="93">
        <v>21182668.239999998</v>
      </c>
      <c r="F18" s="93">
        <v>4236533.7300000004</v>
      </c>
      <c r="G18" s="93">
        <v>16946134.510000002</v>
      </c>
    </row>
    <row r="19" spans="1:7">
      <c r="A19" s="92" t="s">
        <v>236</v>
      </c>
      <c r="B19" s="93">
        <v>1507974</v>
      </c>
      <c r="C19" s="93">
        <f t="shared" si="7"/>
        <v>301595</v>
      </c>
      <c r="D19" s="93">
        <v>1206379</v>
      </c>
      <c r="E19" s="93">
        <v>1581024.61</v>
      </c>
      <c r="F19" s="93">
        <v>316204.90000000002</v>
      </c>
      <c r="G19" s="93">
        <v>1264819.71</v>
      </c>
    </row>
    <row r="20" spans="1:7">
      <c r="A20" s="90" t="s">
        <v>237</v>
      </c>
      <c r="B20" s="91">
        <f>SUM(B21:B24)</f>
        <v>229540287</v>
      </c>
      <c r="C20" s="91">
        <f t="shared" ref="C20:G20" si="8">SUM(C21:C24)</f>
        <v>45908057.399999999</v>
      </c>
      <c r="D20" s="91">
        <f t="shared" si="8"/>
        <v>183632229.59999999</v>
      </c>
      <c r="E20" s="91">
        <f t="shared" si="8"/>
        <v>227714280</v>
      </c>
      <c r="F20" s="91">
        <f t="shared" si="8"/>
        <v>45542856.000000007</v>
      </c>
      <c r="G20" s="91">
        <f t="shared" si="8"/>
        <v>182171424.00000003</v>
      </c>
    </row>
    <row r="21" spans="1:7">
      <c r="A21" s="92" t="s">
        <v>238</v>
      </c>
      <c r="B21" s="93">
        <v>39949942</v>
      </c>
      <c r="C21" s="93">
        <f>B21*0.2</f>
        <v>7989988.4000000004</v>
      </c>
      <c r="D21" s="93">
        <f>B21*0.8</f>
        <v>31959953.600000001</v>
      </c>
      <c r="E21" s="93">
        <v>39088739</v>
      </c>
      <c r="F21" s="93">
        <f>E21*0.2</f>
        <v>7817747.8000000007</v>
      </c>
      <c r="G21" s="93">
        <f>E21*0.8</f>
        <v>31270991.200000003</v>
      </c>
    </row>
    <row r="22" spans="1:7">
      <c r="A22" s="92" t="s">
        <v>239</v>
      </c>
      <c r="B22" s="93">
        <v>188474586</v>
      </c>
      <c r="C22" s="93">
        <f>B22*0.2</f>
        <v>37694917.200000003</v>
      </c>
      <c r="D22" s="93">
        <f>B22*0.8</f>
        <v>150779668.80000001</v>
      </c>
      <c r="E22" s="93">
        <v>187035823</v>
      </c>
      <c r="F22" s="93">
        <f t="shared" ref="F22:F24" si="9">E22*0.2</f>
        <v>37407164.600000001</v>
      </c>
      <c r="G22" s="93">
        <f t="shared" ref="G22:G24" si="10">E22*0.8</f>
        <v>149628658.40000001</v>
      </c>
    </row>
    <row r="23" spans="1:7">
      <c r="A23" s="92" t="s">
        <v>240</v>
      </c>
      <c r="B23" s="93">
        <v>1020109</v>
      </c>
      <c r="C23" s="93">
        <f t="shared" ref="C23:C24" si="11">B23*0.2</f>
        <v>204021.80000000002</v>
      </c>
      <c r="D23" s="93">
        <f t="shared" ref="D23:D24" si="12">B23*0.8</f>
        <v>816087.20000000007</v>
      </c>
      <c r="E23" s="93">
        <v>1496891</v>
      </c>
      <c r="F23" s="93">
        <f t="shared" si="9"/>
        <v>299378.2</v>
      </c>
      <c r="G23" s="93">
        <f t="shared" si="10"/>
        <v>1197512.8</v>
      </c>
    </row>
    <row r="24" spans="1:7">
      <c r="A24" s="92" t="s">
        <v>241</v>
      </c>
      <c r="B24" s="93">
        <v>95650</v>
      </c>
      <c r="C24" s="93">
        <f t="shared" si="11"/>
        <v>19130</v>
      </c>
      <c r="D24" s="93">
        <f t="shared" si="12"/>
        <v>76520</v>
      </c>
      <c r="E24" s="93">
        <v>92827</v>
      </c>
      <c r="F24" s="93">
        <f t="shared" si="9"/>
        <v>18565.400000000001</v>
      </c>
      <c r="G24" s="93">
        <f t="shared" si="10"/>
        <v>74261.600000000006</v>
      </c>
    </row>
    <row r="25" spans="1:7">
      <c r="A25" s="94"/>
      <c r="B25" s="94"/>
      <c r="C25" s="94"/>
      <c r="D25" s="94"/>
      <c r="E25" s="94"/>
      <c r="F25" s="94"/>
      <c r="G25" s="94"/>
    </row>
    <row r="26" spans="1:7" ht="54.75" customHeight="1">
      <c r="A26" s="162" t="s">
        <v>242</v>
      </c>
      <c r="B26" s="162"/>
      <c r="C26" s="162"/>
      <c r="D26" s="162"/>
      <c r="E26" s="162"/>
      <c r="F26" s="162"/>
      <c r="G26" s="162"/>
    </row>
    <row r="28" spans="1:7">
      <c r="A28" s="84" t="s">
        <v>205</v>
      </c>
    </row>
    <row r="30" spans="1:7">
      <c r="A30" s="95"/>
      <c r="B30" s="96"/>
      <c r="C30" s="97"/>
      <c r="D30" s="96"/>
      <c r="E30" s="98"/>
      <c r="F30" s="98"/>
      <c r="G30" s="98"/>
    </row>
    <row r="31" spans="1:7">
      <c r="A31" s="95"/>
      <c r="B31" s="96"/>
      <c r="C31" s="97"/>
      <c r="D31" s="96"/>
      <c r="E31" s="98"/>
      <c r="F31" s="98"/>
      <c r="G31" s="98"/>
    </row>
    <row r="32" spans="1:7">
      <c r="A32" s="95"/>
      <c r="B32" s="96"/>
      <c r="C32" s="97"/>
      <c r="D32" s="96"/>
      <c r="E32" s="98"/>
      <c r="F32" s="98"/>
      <c r="G32" s="98"/>
    </row>
    <row r="33" spans="1:7">
      <c r="A33" s="95"/>
      <c r="B33" s="96"/>
      <c r="C33" s="97"/>
      <c r="D33" s="96"/>
      <c r="E33" s="98"/>
      <c r="F33" s="98"/>
      <c r="G33" s="98"/>
    </row>
    <row r="34" spans="1:7">
      <c r="A34" s="99"/>
      <c r="B34" s="97"/>
      <c r="C34" s="97"/>
      <c r="D34" s="97"/>
      <c r="E34" s="97"/>
      <c r="F34" s="97"/>
      <c r="G34" s="97"/>
    </row>
    <row r="35" spans="1:7">
      <c r="A35" s="95"/>
      <c r="B35" s="97"/>
      <c r="C35" s="97"/>
      <c r="D35" s="97"/>
      <c r="E35" s="97"/>
      <c r="F35" s="97"/>
      <c r="G35" s="97"/>
    </row>
    <row r="36" spans="1:7">
      <c r="A36" s="95"/>
      <c r="B36" s="97"/>
      <c r="C36" s="97"/>
      <c r="D36" s="97"/>
      <c r="E36" s="97"/>
      <c r="F36" s="97"/>
      <c r="G36" s="97"/>
    </row>
    <row r="37" spans="1:7">
      <c r="A37" s="95"/>
      <c r="B37" s="97"/>
      <c r="C37" s="97"/>
      <c r="D37" s="97"/>
      <c r="E37" s="97"/>
      <c r="F37" s="97"/>
      <c r="G37" s="97"/>
    </row>
    <row r="38" spans="1:7">
      <c r="A38" s="95"/>
      <c r="B38" s="97"/>
      <c r="C38" s="97"/>
      <c r="D38" s="97"/>
      <c r="E38" s="97"/>
      <c r="F38" s="97"/>
      <c r="G38" s="97"/>
    </row>
  </sheetData>
  <mergeCells count="1">
    <mergeCell ref="A26:G26"/>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&amp;L_x000D_&amp;"calibri"&amp;12&amp;B17.2.3. Fondos estructurales ejecutados por la Comunidad Autónoma de la Región de Murcia  correspondientes al período 2007-2013. Gasto certificado a 31 de diciembre de 2015 por ejes y temas prioritarios.&amp;R&amp;"calibri"&amp;10&amp;P</oddHeader>
    <oddFooter>&amp;L&amp;"calibri"&amp;8&amp;I&amp;"-,Cursiva"&amp;8ANUARIO ESTADÍSTICO DE LA REGIÓN DE MURCIA 2017. TOMO I. DATOS REGIONALES&amp;R&amp;"calibri"&amp;8&amp;I17.2. FONDOS ESTRUCTURALES Y PROGRAMAS DE COOPERACIÓN LOCAL</oddFooter>
  </headerFooter>
</worksheet>
</file>

<file path=xl/worksheets/sheet18.xml><?xml version="1.0" encoding="utf-8"?>
<worksheet xmlns="http://schemas.openxmlformats.org/spreadsheetml/2006/main" xmlns:r="http://schemas.openxmlformats.org/officeDocument/2006/relationships">
  <dimension ref="A1:I27"/>
  <sheetViews>
    <sheetView workbookViewId="0"/>
  </sheetViews>
  <sheetFormatPr baseColWidth="10" defaultRowHeight="15"/>
  <cols>
    <col min="1" max="1" width="61.28515625" customWidth="1"/>
    <col min="2" max="2" width="10.140625" customWidth="1"/>
    <col min="3" max="3" width="10.42578125" customWidth="1"/>
    <col min="4" max="4" width="10" customWidth="1"/>
    <col min="5" max="5" width="9.140625" customWidth="1"/>
    <col min="6" max="6" width="10.140625" customWidth="1"/>
    <col min="7" max="7" width="9.85546875" customWidth="1"/>
    <col min="8" max="8" width="9.42578125" customWidth="1"/>
  </cols>
  <sheetData>
    <row r="1" spans="1:9">
      <c r="A1" s="11" t="s">
        <v>243</v>
      </c>
      <c r="I1" s="12" t="s">
        <v>72</v>
      </c>
    </row>
    <row r="2" spans="1:9" ht="15" customHeight="1"/>
    <row r="3" spans="1:9" ht="15" customHeight="1"/>
    <row r="4" spans="1:9" ht="14.1" customHeight="1">
      <c r="A4" s="13" t="s">
        <v>73</v>
      </c>
    </row>
    <row r="5" spans="1:9" s="43" customFormat="1" ht="15" customHeight="1">
      <c r="A5" s="41"/>
      <c r="B5" s="42">
        <v>2011</v>
      </c>
      <c r="C5" s="42">
        <v>2012</v>
      </c>
      <c r="D5" s="42">
        <v>2013</v>
      </c>
      <c r="E5" s="42">
        <v>2014</v>
      </c>
      <c r="F5" s="42">
        <v>2015</v>
      </c>
      <c r="G5" s="42">
        <v>2016</v>
      </c>
      <c r="H5" s="42">
        <v>2017</v>
      </c>
    </row>
    <row r="6" spans="1:9" ht="15" customHeight="1">
      <c r="A6" s="44" t="s">
        <v>244</v>
      </c>
      <c r="B6" s="45">
        <v>45681764</v>
      </c>
      <c r="C6" s="45">
        <v>13332974</v>
      </c>
      <c r="D6" s="45">
        <v>16001</v>
      </c>
      <c r="E6" s="45">
        <v>3001</v>
      </c>
      <c r="F6" s="45">
        <v>4003000</v>
      </c>
      <c r="G6" s="45">
        <v>6485201</v>
      </c>
      <c r="H6" s="45">
        <v>7103000</v>
      </c>
    </row>
    <row r="7" spans="1:9" ht="15" customHeight="1">
      <c r="A7" s="46" t="s">
        <v>245</v>
      </c>
      <c r="B7" s="47">
        <v>28620</v>
      </c>
      <c r="C7" s="47">
        <v>27189</v>
      </c>
      <c r="D7" s="47">
        <v>6000</v>
      </c>
      <c r="E7" s="47">
        <v>3000</v>
      </c>
      <c r="F7" s="47">
        <v>2999</v>
      </c>
      <c r="G7" s="47">
        <v>3000</v>
      </c>
      <c r="H7" s="47">
        <v>2999</v>
      </c>
    </row>
    <row r="8" spans="1:9" s="101" customFormat="1" ht="15" customHeight="1">
      <c r="A8" s="100" t="s">
        <v>246</v>
      </c>
      <c r="B8" s="49">
        <v>28620</v>
      </c>
      <c r="C8" s="49">
        <v>27189</v>
      </c>
      <c r="D8" s="49">
        <v>6000</v>
      </c>
      <c r="E8" s="49">
        <v>3000</v>
      </c>
      <c r="F8" s="49">
        <v>2999</v>
      </c>
      <c r="G8" s="49">
        <v>3000</v>
      </c>
      <c r="H8" s="49">
        <v>2999</v>
      </c>
    </row>
    <row r="9" spans="1:9" s="101" customFormat="1" ht="15" customHeight="1">
      <c r="A9" s="102" t="s">
        <v>247</v>
      </c>
      <c r="B9" s="49">
        <v>28620</v>
      </c>
      <c r="C9" s="49">
        <v>27189</v>
      </c>
      <c r="D9" s="49">
        <v>6000</v>
      </c>
      <c r="E9" s="49">
        <v>3000</v>
      </c>
      <c r="F9" s="49">
        <v>2999</v>
      </c>
      <c r="G9" s="49">
        <v>3000</v>
      </c>
      <c r="H9" s="49">
        <v>2999</v>
      </c>
    </row>
    <row r="10" spans="1:9" s="101" customFormat="1" ht="15" customHeight="1">
      <c r="A10" s="103" t="s">
        <v>248</v>
      </c>
      <c r="B10" s="49">
        <v>28620</v>
      </c>
      <c r="C10" s="49">
        <v>27189</v>
      </c>
      <c r="D10" s="49">
        <v>6000</v>
      </c>
      <c r="E10" s="49">
        <v>3000</v>
      </c>
      <c r="F10" s="49">
        <v>2999</v>
      </c>
      <c r="G10" s="49">
        <v>3000</v>
      </c>
      <c r="H10" s="49">
        <v>2999</v>
      </c>
    </row>
    <row r="11" spans="1:9" ht="15" customHeight="1">
      <c r="A11" s="46" t="s">
        <v>249</v>
      </c>
      <c r="B11" s="47">
        <v>282792</v>
      </c>
      <c r="C11" s="47">
        <v>5492340</v>
      </c>
      <c r="D11" s="47"/>
      <c r="E11" s="47"/>
      <c r="F11" s="47"/>
      <c r="G11" s="47">
        <v>1000000</v>
      </c>
      <c r="H11" s="47">
        <v>1100000</v>
      </c>
    </row>
    <row r="12" spans="1:9" s="11" customFormat="1" ht="15" customHeight="1">
      <c r="A12" s="100" t="s">
        <v>250</v>
      </c>
      <c r="B12" s="49">
        <v>282792</v>
      </c>
      <c r="C12" s="49">
        <v>5492340</v>
      </c>
      <c r="D12" s="49"/>
      <c r="E12" s="49"/>
      <c r="F12" s="49"/>
      <c r="G12" s="49">
        <v>1000000</v>
      </c>
      <c r="H12" s="49">
        <v>1100000</v>
      </c>
    </row>
    <row r="13" spans="1:9" s="101" customFormat="1" ht="15" customHeight="1">
      <c r="A13" s="102" t="s">
        <v>251</v>
      </c>
      <c r="B13" s="49">
        <v>282792</v>
      </c>
      <c r="C13" s="49">
        <v>5492340</v>
      </c>
      <c r="D13" s="49"/>
      <c r="E13" s="49"/>
      <c r="F13" s="49"/>
      <c r="G13" s="49">
        <v>1000000</v>
      </c>
      <c r="H13" s="49">
        <v>1100000</v>
      </c>
    </row>
    <row r="14" spans="1:9" ht="15" customHeight="1">
      <c r="A14" s="104" t="s">
        <v>252</v>
      </c>
      <c r="B14" s="37">
        <v>282792</v>
      </c>
      <c r="C14" s="37">
        <v>5492340</v>
      </c>
      <c r="D14" s="37"/>
      <c r="E14" s="37"/>
      <c r="F14" s="37"/>
      <c r="G14" s="37">
        <v>1000000</v>
      </c>
      <c r="H14" s="37">
        <v>1100000</v>
      </c>
    </row>
    <row r="15" spans="1:9" ht="15" customHeight="1">
      <c r="A15" s="46" t="s">
        <v>253</v>
      </c>
      <c r="B15" s="47">
        <v>14000</v>
      </c>
      <c r="C15" s="47">
        <v>13444</v>
      </c>
      <c r="D15" s="47">
        <v>10000</v>
      </c>
      <c r="E15" s="47"/>
      <c r="F15" s="47"/>
      <c r="G15" s="47"/>
      <c r="H15" s="47"/>
    </row>
    <row r="16" spans="1:9" s="11" customFormat="1" ht="15" customHeight="1">
      <c r="A16" s="100" t="s">
        <v>254</v>
      </c>
      <c r="B16" s="49">
        <v>14000</v>
      </c>
      <c r="C16" s="49">
        <v>13444</v>
      </c>
      <c r="D16" s="49">
        <v>10000</v>
      </c>
      <c r="E16" s="49"/>
      <c r="F16" s="49"/>
      <c r="G16" s="49"/>
      <c r="H16" s="37"/>
    </row>
    <row r="17" spans="1:8" s="101" customFormat="1" ht="15" customHeight="1">
      <c r="A17" s="102" t="s">
        <v>255</v>
      </c>
      <c r="B17" s="49">
        <v>14000</v>
      </c>
      <c r="C17" s="49">
        <v>13444</v>
      </c>
      <c r="D17" s="49">
        <v>10000</v>
      </c>
      <c r="E17" s="49"/>
      <c r="F17" s="49"/>
      <c r="G17" s="47"/>
      <c r="H17" s="47"/>
    </row>
    <row r="18" spans="1:8" ht="15" customHeight="1">
      <c r="A18" s="46" t="s">
        <v>256</v>
      </c>
      <c r="B18" s="47">
        <v>45356352</v>
      </c>
      <c r="C18" s="47">
        <v>7800001</v>
      </c>
      <c r="D18" s="47">
        <v>1</v>
      </c>
      <c r="E18" s="47">
        <v>1</v>
      </c>
      <c r="F18" s="47">
        <v>4000001</v>
      </c>
      <c r="G18" s="47">
        <v>5482201</v>
      </c>
      <c r="H18" s="47">
        <v>6000001</v>
      </c>
    </row>
    <row r="19" spans="1:8" s="11" customFormat="1" ht="15" customHeight="1">
      <c r="A19" s="100" t="s">
        <v>250</v>
      </c>
      <c r="B19" s="49">
        <v>45356352</v>
      </c>
      <c r="C19" s="49">
        <v>7800001</v>
      </c>
      <c r="D19" s="49">
        <v>1</v>
      </c>
      <c r="E19" s="49">
        <v>1</v>
      </c>
      <c r="F19" s="49">
        <v>4000001</v>
      </c>
      <c r="G19" s="49">
        <v>5482201</v>
      </c>
      <c r="H19" s="49">
        <v>6000001</v>
      </c>
    </row>
    <row r="20" spans="1:8" s="101" customFormat="1" ht="15" customHeight="1">
      <c r="A20" s="102" t="s">
        <v>251</v>
      </c>
      <c r="B20" s="49">
        <v>45356352</v>
      </c>
      <c r="C20" s="49">
        <v>7800001</v>
      </c>
      <c r="D20" s="49">
        <v>1</v>
      </c>
      <c r="E20" s="49">
        <v>1</v>
      </c>
      <c r="F20" s="49">
        <v>4000001</v>
      </c>
      <c r="G20" s="49">
        <v>5482201</v>
      </c>
      <c r="H20" s="49">
        <v>6000001</v>
      </c>
    </row>
    <row r="21" spans="1:8" ht="15" customHeight="1">
      <c r="A21" s="104" t="s">
        <v>257</v>
      </c>
      <c r="B21" s="37">
        <v>13131956</v>
      </c>
      <c r="C21" s="37">
        <v>4300000</v>
      </c>
      <c r="D21" s="37"/>
      <c r="E21" s="37"/>
      <c r="F21" s="37"/>
      <c r="G21" s="37">
        <v>482200</v>
      </c>
      <c r="H21" s="37"/>
    </row>
    <row r="22" spans="1:8" ht="15" customHeight="1">
      <c r="A22" s="104" t="s">
        <v>258</v>
      </c>
      <c r="B22" s="37">
        <v>1</v>
      </c>
      <c r="C22" s="37">
        <v>1</v>
      </c>
      <c r="D22" s="37">
        <v>1</v>
      </c>
      <c r="E22" s="37">
        <v>1</v>
      </c>
      <c r="F22" s="37">
        <v>1</v>
      </c>
      <c r="G22" s="37">
        <v>1</v>
      </c>
      <c r="H22" s="37">
        <v>1</v>
      </c>
    </row>
    <row r="23" spans="1:8" ht="15" customHeight="1">
      <c r="A23" s="104" t="s">
        <v>259</v>
      </c>
      <c r="B23" s="37">
        <v>5328100</v>
      </c>
      <c r="C23" s="37">
        <v>3500000</v>
      </c>
      <c r="D23" s="37"/>
      <c r="E23" s="37"/>
      <c r="F23" s="37">
        <v>4000000</v>
      </c>
      <c r="G23" s="37">
        <v>5000000</v>
      </c>
      <c r="H23" s="37">
        <v>6000000</v>
      </c>
    </row>
    <row r="24" spans="1:8" ht="15" customHeight="1">
      <c r="A24" s="104" t="s">
        <v>260</v>
      </c>
      <c r="B24" s="37">
        <v>26896295</v>
      </c>
      <c r="C24" s="37"/>
      <c r="D24" s="37"/>
    </row>
    <row r="25" spans="1:8" ht="15" customHeight="1">
      <c r="A25" s="50"/>
      <c r="B25" s="50"/>
      <c r="C25" s="50"/>
      <c r="D25" s="50"/>
      <c r="E25" s="50"/>
      <c r="F25" s="50"/>
      <c r="G25" s="50"/>
      <c r="H25" s="50"/>
    </row>
    <row r="26" spans="1:8" ht="15" customHeight="1"/>
    <row r="27" spans="1:8" ht="15" customHeight="1">
      <c r="A27" s="26" t="s">
        <v>92</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&amp;L_x000D_&amp;"calibri"&amp;12&amp;B17.2.4. Evolución del presupuesto en Programas de Cooperación Local.&amp;R&amp;"calibri"&amp;10&amp;P</oddHeader>
    <oddFooter>&amp;L&amp;"calibri"&amp;8&amp;I&amp;"-,Cursiva"&amp;8ANUARIO ESTADÍSTICO DE LA REGIÓN DE MURCIA 2017. TOMO I. DATOS REGIONALES&amp;R&amp;"calibri"&amp;8&amp;I17.2. FONDOS ESTRUCTURALES Y PROGRAMAS DE COOPERACIÓN LOCAL</oddFooter>
  </headerFooter>
</worksheet>
</file>

<file path=xl/worksheets/sheet19.xml><?xml version="1.0" encoding="utf-8"?>
<worksheet xmlns="http://schemas.openxmlformats.org/spreadsheetml/2006/main" xmlns:r="http://schemas.openxmlformats.org/officeDocument/2006/relationships">
  <dimension ref="A1:F38"/>
  <sheetViews>
    <sheetView workbookViewId="0"/>
  </sheetViews>
  <sheetFormatPr baseColWidth="10" defaultRowHeight="15"/>
  <cols>
    <col min="1" max="1" width="60.28515625" customWidth="1"/>
    <col min="2" max="4" width="13.7109375" bestFit="1" customWidth="1"/>
    <col min="5" max="5" width="13.7109375" customWidth="1"/>
  </cols>
  <sheetData>
    <row r="1" spans="1:6">
      <c r="A1" s="11" t="s">
        <v>261</v>
      </c>
      <c r="F1" s="12" t="s">
        <v>72</v>
      </c>
    </row>
    <row r="2" spans="1:6" ht="12" customHeight="1"/>
    <row r="3" spans="1:6" ht="12" customHeight="1"/>
    <row r="4" spans="1:6" ht="15" customHeight="1">
      <c r="A4" s="51"/>
      <c r="B4" s="51" t="s">
        <v>262</v>
      </c>
      <c r="C4" s="51"/>
      <c r="D4" s="51"/>
      <c r="E4" s="51"/>
    </row>
    <row r="5" spans="1:6" ht="15" customHeight="1">
      <c r="A5" s="86"/>
      <c r="B5" s="105">
        <v>2013</v>
      </c>
      <c r="C5" s="105">
        <v>2014</v>
      </c>
      <c r="D5" s="105">
        <v>2015</v>
      </c>
      <c r="E5" s="105">
        <v>2016</v>
      </c>
    </row>
    <row r="6" spans="1:6" ht="14.1" customHeight="1">
      <c r="A6" s="106" t="s">
        <v>263</v>
      </c>
      <c r="B6" s="49">
        <v>572813</v>
      </c>
      <c r="C6" s="49">
        <v>581017</v>
      </c>
      <c r="D6" s="49">
        <v>592394</v>
      </c>
      <c r="E6" s="49">
        <v>595629</v>
      </c>
    </row>
    <row r="7" spans="1:6" ht="14.1" customHeight="1">
      <c r="A7" s="106" t="s">
        <v>264</v>
      </c>
      <c r="B7" s="49">
        <v>1466818</v>
      </c>
      <c r="C7" s="49">
        <v>1467288</v>
      </c>
      <c r="D7" s="49">
        <v>1464847</v>
      </c>
      <c r="E7" s="49">
        <v>1470273</v>
      </c>
    </row>
    <row r="8" spans="1:6" ht="14.1" customHeight="1">
      <c r="A8" s="106" t="s">
        <v>265</v>
      </c>
      <c r="B8" s="49">
        <v>21418</v>
      </c>
      <c r="C8" s="49">
        <v>21290</v>
      </c>
      <c r="D8" s="49">
        <v>21978</v>
      </c>
      <c r="E8" s="49">
        <v>22286</v>
      </c>
    </row>
    <row r="9" spans="1:6" ht="14.1" customHeight="1">
      <c r="A9" s="106" t="s">
        <v>266</v>
      </c>
      <c r="B9" s="49">
        <v>17905</v>
      </c>
      <c r="C9" s="49">
        <v>17765</v>
      </c>
      <c r="D9" s="49">
        <v>18511</v>
      </c>
      <c r="E9" s="49">
        <v>18725</v>
      </c>
    </row>
    <row r="10" spans="1:6" ht="14.1" customHeight="1">
      <c r="A10" s="106" t="s">
        <v>267</v>
      </c>
      <c r="B10" s="107"/>
      <c r="C10" s="107"/>
      <c r="D10" s="107"/>
      <c r="E10" s="107"/>
    </row>
    <row r="11" spans="1:6" ht="14.1" customHeight="1">
      <c r="A11" s="108" t="s">
        <v>268</v>
      </c>
      <c r="B11" s="49">
        <v>10005834676</v>
      </c>
      <c r="C11" s="49">
        <v>10139965757</v>
      </c>
      <c r="D11" s="49">
        <v>10556233464</v>
      </c>
      <c r="E11" s="49">
        <v>10916683645</v>
      </c>
    </row>
    <row r="12" spans="1:6" ht="14.1" customHeight="1">
      <c r="A12" s="108" t="s">
        <v>269</v>
      </c>
      <c r="B12" s="49">
        <v>466675669</v>
      </c>
      <c r="C12" s="49">
        <v>372787737</v>
      </c>
      <c r="D12" s="49">
        <v>317069850</v>
      </c>
      <c r="E12" s="49">
        <v>271606595</v>
      </c>
    </row>
    <row r="13" spans="1:6" ht="14.1" customHeight="1">
      <c r="A13" s="108" t="s">
        <v>270</v>
      </c>
      <c r="B13" s="49">
        <v>317944143</v>
      </c>
      <c r="C13" s="49">
        <v>323273544</v>
      </c>
      <c r="D13" s="49">
        <v>342422803</v>
      </c>
      <c r="E13" s="49">
        <v>364919455</v>
      </c>
    </row>
    <row r="14" spans="1:6" ht="14.1" customHeight="1">
      <c r="A14" s="108" t="s">
        <v>271</v>
      </c>
      <c r="B14" s="49">
        <v>824020975</v>
      </c>
      <c r="C14" s="49">
        <v>839117195</v>
      </c>
      <c r="D14" s="49">
        <v>953140241</v>
      </c>
      <c r="E14" s="49">
        <v>1000004626</v>
      </c>
    </row>
    <row r="15" spans="1:6" ht="14.1" customHeight="1">
      <c r="A15" s="108" t="s">
        <v>272</v>
      </c>
      <c r="B15" s="49">
        <v>1832678</v>
      </c>
      <c r="C15" s="49">
        <v>1082800</v>
      </c>
      <c r="D15" s="49">
        <v>255035</v>
      </c>
      <c r="E15" s="49">
        <v>81464</v>
      </c>
    </row>
    <row r="16" spans="1:6" ht="14.1" customHeight="1">
      <c r="A16" s="108" t="s">
        <v>273</v>
      </c>
      <c r="B16" s="49">
        <v>158348489</v>
      </c>
      <c r="C16" s="49">
        <v>250471863</v>
      </c>
      <c r="D16" s="49">
        <v>398322106</v>
      </c>
      <c r="E16" s="49">
        <v>274349218</v>
      </c>
    </row>
    <row r="17" spans="1:5" ht="14.1" customHeight="1">
      <c r="A17" s="108" t="s">
        <v>274</v>
      </c>
      <c r="B17" s="49">
        <v>493975860</v>
      </c>
      <c r="C17" s="49">
        <v>442996271</v>
      </c>
      <c r="D17" s="49">
        <v>452076917</v>
      </c>
      <c r="E17" s="49">
        <v>446696175</v>
      </c>
    </row>
    <row r="18" spans="1:5" ht="14.1" customHeight="1">
      <c r="A18" s="100" t="s">
        <v>275</v>
      </c>
      <c r="B18" s="49">
        <v>422771738</v>
      </c>
      <c r="C18" s="49">
        <v>373757252</v>
      </c>
      <c r="D18" s="49">
        <v>372460605</v>
      </c>
      <c r="E18" s="49">
        <v>352854096</v>
      </c>
    </row>
    <row r="19" spans="1:5" ht="14.1" customHeight="1">
      <c r="A19" s="102" t="s">
        <v>276</v>
      </c>
      <c r="B19" s="49">
        <v>128432824</v>
      </c>
      <c r="C19" s="49">
        <v>80833515</v>
      </c>
      <c r="D19" s="49">
        <v>71160197</v>
      </c>
      <c r="E19" s="49">
        <v>65919812</v>
      </c>
    </row>
    <row r="20" spans="1:5" ht="14.1" customHeight="1">
      <c r="A20" s="102" t="s">
        <v>277</v>
      </c>
      <c r="B20" s="49">
        <v>242235916</v>
      </c>
      <c r="C20" s="49">
        <v>240776950</v>
      </c>
      <c r="D20" s="49">
        <v>244789576</v>
      </c>
      <c r="E20" s="49">
        <v>229842701</v>
      </c>
    </row>
    <row r="21" spans="1:5" ht="14.1" customHeight="1">
      <c r="A21" s="102" t="s">
        <v>278</v>
      </c>
      <c r="B21" s="49">
        <v>52102998</v>
      </c>
      <c r="C21" s="49">
        <v>52146787</v>
      </c>
      <c r="D21" s="49">
        <v>56510832</v>
      </c>
      <c r="E21" s="49">
        <v>57091582</v>
      </c>
    </row>
    <row r="22" spans="1:5" ht="14.1" customHeight="1">
      <c r="A22" s="100" t="s">
        <v>279</v>
      </c>
      <c r="B22" s="49">
        <v>11173477</v>
      </c>
      <c r="C22" s="49">
        <v>11486036</v>
      </c>
      <c r="D22" s="49">
        <v>14471660</v>
      </c>
      <c r="E22" s="49">
        <v>20038809</v>
      </c>
    </row>
    <row r="23" spans="1:5" ht="14.1" customHeight="1">
      <c r="A23" s="100" t="s">
        <v>280</v>
      </c>
      <c r="B23" s="49">
        <v>25151401</v>
      </c>
      <c r="C23" s="49">
        <v>25313287</v>
      </c>
      <c r="D23" s="49">
        <v>65144652</v>
      </c>
      <c r="E23" s="49">
        <v>73803271</v>
      </c>
    </row>
    <row r="24" spans="1:5" ht="14.1" customHeight="1">
      <c r="A24" s="102" t="s">
        <v>281</v>
      </c>
      <c r="B24" s="49">
        <v>25151401</v>
      </c>
      <c r="C24" s="49">
        <v>25313287</v>
      </c>
      <c r="D24" s="49">
        <v>25217649</v>
      </c>
      <c r="E24" s="49">
        <v>26348918</v>
      </c>
    </row>
    <row r="25" spans="1:5" ht="14.1" customHeight="1">
      <c r="A25" s="102" t="s">
        <v>282</v>
      </c>
      <c r="B25" s="49"/>
      <c r="C25" s="49"/>
      <c r="D25" s="49">
        <v>12061616</v>
      </c>
      <c r="E25" s="49">
        <v>15197046</v>
      </c>
    </row>
    <row r="26" spans="1:5" ht="14.1" customHeight="1">
      <c r="A26" s="102" t="s">
        <v>283</v>
      </c>
      <c r="B26" s="49"/>
      <c r="C26" s="49"/>
      <c r="D26" s="49">
        <v>27865388</v>
      </c>
      <c r="E26" s="49">
        <v>32257306</v>
      </c>
    </row>
    <row r="27" spans="1:5" ht="14.1" customHeight="1">
      <c r="A27" s="108" t="s">
        <v>284</v>
      </c>
      <c r="B27" s="49">
        <v>12268632490</v>
      </c>
      <c r="C27" s="49">
        <v>12369695166</v>
      </c>
      <c r="D27" s="49">
        <v>13019520417</v>
      </c>
      <c r="E27" s="49">
        <v>13274341179</v>
      </c>
    </row>
    <row r="28" spans="1:5" ht="14.1" customHeight="1">
      <c r="A28" s="102" t="s">
        <v>285</v>
      </c>
      <c r="B28" s="49">
        <v>11774656631</v>
      </c>
      <c r="C28" s="49">
        <v>11926698894</v>
      </c>
      <c r="D28" s="49">
        <v>12567443500</v>
      </c>
      <c r="E28" s="49">
        <v>12827645004</v>
      </c>
    </row>
    <row r="29" spans="1:5" ht="14.1" customHeight="1">
      <c r="A29" s="102" t="s">
        <v>286</v>
      </c>
      <c r="B29" s="49">
        <v>493975860</v>
      </c>
      <c r="C29" s="49">
        <v>442996271</v>
      </c>
      <c r="D29" s="49">
        <v>452076917</v>
      </c>
      <c r="E29" s="49">
        <v>446696175</v>
      </c>
    </row>
    <row r="30" spans="1:5" ht="14.1" customHeight="1">
      <c r="A30" s="108" t="s">
        <v>287</v>
      </c>
      <c r="B30" s="49">
        <v>506246088</v>
      </c>
      <c r="C30" s="49">
        <v>521751989</v>
      </c>
      <c r="D30" s="49">
        <v>536385959</v>
      </c>
      <c r="E30" s="49">
        <v>550995121</v>
      </c>
    </row>
    <row r="31" spans="1:5" ht="14.1" customHeight="1">
      <c r="A31" s="108" t="s">
        <v>288</v>
      </c>
      <c r="B31" s="49">
        <v>1506724400</v>
      </c>
      <c r="C31" s="49">
        <v>1526497529</v>
      </c>
      <c r="D31" s="49">
        <v>1517757245</v>
      </c>
      <c r="E31" s="49">
        <v>1570526817</v>
      </c>
    </row>
    <row r="32" spans="1:5" ht="14.1" customHeight="1">
      <c r="A32" s="108" t="s">
        <v>289</v>
      </c>
      <c r="B32" s="49">
        <v>10256324936</v>
      </c>
      <c r="C32" s="49">
        <v>10321688852</v>
      </c>
      <c r="D32" s="49">
        <v>10965711809</v>
      </c>
      <c r="E32" s="49">
        <v>11153125406</v>
      </c>
    </row>
    <row r="33" spans="1:5" ht="14.1" customHeight="1">
      <c r="A33" s="102" t="s">
        <v>290</v>
      </c>
      <c r="B33" s="49">
        <v>9762349076</v>
      </c>
      <c r="C33" s="49">
        <v>9878692581</v>
      </c>
      <c r="D33" s="49">
        <v>10513634892</v>
      </c>
      <c r="E33" s="49">
        <v>10706429231</v>
      </c>
    </row>
    <row r="34" spans="1:5" ht="14.1" customHeight="1">
      <c r="A34" s="102" t="s">
        <v>291</v>
      </c>
      <c r="B34" s="49">
        <v>493975860</v>
      </c>
      <c r="C34" s="49">
        <v>442996271</v>
      </c>
      <c r="D34" s="49">
        <v>452076917</v>
      </c>
      <c r="E34" s="49">
        <v>446696175</v>
      </c>
    </row>
    <row r="35" spans="1:5" ht="10.5" customHeight="1">
      <c r="A35" s="50"/>
      <c r="B35" s="50"/>
      <c r="C35" s="50"/>
      <c r="D35" s="50"/>
      <c r="E35" s="50"/>
    </row>
    <row r="36" spans="1:5" ht="14.1" customHeight="1">
      <c r="A36" s="109" t="s">
        <v>292</v>
      </c>
      <c r="B36" s="110"/>
      <c r="C36" s="110"/>
      <c r="D36" s="110"/>
      <c r="E36" s="110"/>
    </row>
    <row r="37" spans="1:5" ht="9.75" customHeight="1">
      <c r="A37" s="111"/>
      <c r="B37" s="111"/>
      <c r="C37" s="111"/>
      <c r="D37" s="111"/>
      <c r="E37" s="111"/>
    </row>
    <row r="38" spans="1:5" ht="13.5" customHeight="1">
      <c r="A38" s="26" t="s">
        <v>293</v>
      </c>
    </row>
  </sheetData>
  <hyperlinks>
    <hyperlink ref="F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&amp;L_x000D_&amp;"calibri"&amp;12&amp;B17.3.1. Evolución de la Renta bruta y la Renta Disponible (detalle).&amp;R&amp;"calibri"&amp;10&amp;P</oddHeader>
    <oddFooter>&amp;L&amp;"calibri"&amp;8&amp;I&amp;"-,Cursiva"&amp;8ANUARIO ESTADÍSTICO DE LA REGIÓN DE MURCIA 2017. TOMO I. DATOS REGIONALES&amp;R&amp;"calibri"&amp;8&amp;I17.3. IMPUESTOS Y ESTADÍSTICAS DE LA AEAT</oddFooter>
  </headerFooter>
</worksheet>
</file>

<file path=xl/worksheets/sheet2.xml><?xml version="1.0" encoding="utf-8"?>
<worksheet xmlns="http://schemas.openxmlformats.org/spreadsheetml/2006/main" xmlns:r="http://schemas.openxmlformats.org/officeDocument/2006/relationships">
  <dimension ref="A1:F29"/>
  <sheetViews>
    <sheetView workbookViewId="0"/>
  </sheetViews>
  <sheetFormatPr baseColWidth="10" defaultRowHeight="15"/>
  <cols>
    <col min="1" max="1" width="41.85546875" customWidth="1"/>
    <col min="2" max="5" width="20.7109375" customWidth="1"/>
    <col min="244" max="244" width="26" customWidth="1"/>
    <col min="245" max="246" width="12.7109375" bestFit="1" customWidth="1"/>
    <col min="247" max="247" width="11.5703125" customWidth="1"/>
    <col min="248" max="248" width="10.5703125" customWidth="1"/>
    <col min="249" max="249" width="13.140625" customWidth="1"/>
    <col min="250" max="250" width="10.85546875" customWidth="1"/>
    <col min="251" max="251" width="13" customWidth="1"/>
    <col min="252" max="253" width="10" customWidth="1"/>
    <col min="500" max="500" width="26" customWidth="1"/>
    <col min="501" max="502" width="12.7109375" bestFit="1" customWidth="1"/>
    <col min="503" max="503" width="11.5703125" customWidth="1"/>
    <col min="504" max="504" width="10.5703125" customWidth="1"/>
    <col min="505" max="505" width="13.140625" customWidth="1"/>
    <col min="506" max="506" width="10.85546875" customWidth="1"/>
    <col min="507" max="507" width="13" customWidth="1"/>
    <col min="508" max="509" width="10" customWidth="1"/>
    <col min="756" max="756" width="26" customWidth="1"/>
    <col min="757" max="758" width="12.7109375" bestFit="1" customWidth="1"/>
    <col min="759" max="759" width="11.5703125" customWidth="1"/>
    <col min="760" max="760" width="10.5703125" customWidth="1"/>
    <col min="761" max="761" width="13.140625" customWidth="1"/>
    <col min="762" max="762" width="10.85546875" customWidth="1"/>
    <col min="763" max="763" width="13" customWidth="1"/>
    <col min="764" max="765" width="10" customWidth="1"/>
    <col min="1012" max="1012" width="26" customWidth="1"/>
    <col min="1013" max="1014" width="12.7109375" bestFit="1" customWidth="1"/>
    <col min="1015" max="1015" width="11.5703125" customWidth="1"/>
    <col min="1016" max="1016" width="10.5703125" customWidth="1"/>
    <col min="1017" max="1017" width="13.140625" customWidth="1"/>
    <col min="1018" max="1018" width="10.85546875" customWidth="1"/>
    <col min="1019" max="1019" width="13" customWidth="1"/>
    <col min="1020" max="1021" width="10" customWidth="1"/>
    <col min="1268" max="1268" width="26" customWidth="1"/>
    <col min="1269" max="1270" width="12.7109375" bestFit="1" customWidth="1"/>
    <col min="1271" max="1271" width="11.5703125" customWidth="1"/>
    <col min="1272" max="1272" width="10.5703125" customWidth="1"/>
    <col min="1273" max="1273" width="13.140625" customWidth="1"/>
    <col min="1274" max="1274" width="10.85546875" customWidth="1"/>
    <col min="1275" max="1275" width="13" customWidth="1"/>
    <col min="1276" max="1277" width="10" customWidth="1"/>
    <col min="1524" max="1524" width="26" customWidth="1"/>
    <col min="1525" max="1526" width="12.7109375" bestFit="1" customWidth="1"/>
    <col min="1527" max="1527" width="11.5703125" customWidth="1"/>
    <col min="1528" max="1528" width="10.5703125" customWidth="1"/>
    <col min="1529" max="1529" width="13.140625" customWidth="1"/>
    <col min="1530" max="1530" width="10.85546875" customWidth="1"/>
    <col min="1531" max="1531" width="13" customWidth="1"/>
    <col min="1532" max="1533" width="10" customWidth="1"/>
    <col min="1780" max="1780" width="26" customWidth="1"/>
    <col min="1781" max="1782" width="12.7109375" bestFit="1" customWidth="1"/>
    <col min="1783" max="1783" width="11.5703125" customWidth="1"/>
    <col min="1784" max="1784" width="10.5703125" customWidth="1"/>
    <col min="1785" max="1785" width="13.140625" customWidth="1"/>
    <col min="1786" max="1786" width="10.85546875" customWidth="1"/>
    <col min="1787" max="1787" width="13" customWidth="1"/>
    <col min="1788" max="1789" width="10" customWidth="1"/>
    <col min="2036" max="2036" width="26" customWidth="1"/>
    <col min="2037" max="2038" width="12.7109375" bestFit="1" customWidth="1"/>
    <col min="2039" max="2039" width="11.5703125" customWidth="1"/>
    <col min="2040" max="2040" width="10.5703125" customWidth="1"/>
    <col min="2041" max="2041" width="13.140625" customWidth="1"/>
    <col min="2042" max="2042" width="10.85546875" customWidth="1"/>
    <col min="2043" max="2043" width="13" customWidth="1"/>
    <col min="2044" max="2045" width="10" customWidth="1"/>
    <col min="2292" max="2292" width="26" customWidth="1"/>
    <col min="2293" max="2294" width="12.7109375" bestFit="1" customWidth="1"/>
    <col min="2295" max="2295" width="11.5703125" customWidth="1"/>
    <col min="2296" max="2296" width="10.5703125" customWidth="1"/>
    <col min="2297" max="2297" width="13.140625" customWidth="1"/>
    <col min="2298" max="2298" width="10.85546875" customWidth="1"/>
    <col min="2299" max="2299" width="13" customWidth="1"/>
    <col min="2300" max="2301" width="10" customWidth="1"/>
    <col min="2548" max="2548" width="26" customWidth="1"/>
    <col min="2549" max="2550" width="12.7109375" bestFit="1" customWidth="1"/>
    <col min="2551" max="2551" width="11.5703125" customWidth="1"/>
    <col min="2552" max="2552" width="10.5703125" customWidth="1"/>
    <col min="2553" max="2553" width="13.140625" customWidth="1"/>
    <col min="2554" max="2554" width="10.85546875" customWidth="1"/>
    <col min="2555" max="2555" width="13" customWidth="1"/>
    <col min="2556" max="2557" width="10" customWidth="1"/>
    <col min="2804" max="2804" width="26" customWidth="1"/>
    <col min="2805" max="2806" width="12.7109375" bestFit="1" customWidth="1"/>
    <col min="2807" max="2807" width="11.5703125" customWidth="1"/>
    <col min="2808" max="2808" width="10.5703125" customWidth="1"/>
    <col min="2809" max="2809" width="13.140625" customWidth="1"/>
    <col min="2810" max="2810" width="10.85546875" customWidth="1"/>
    <col min="2811" max="2811" width="13" customWidth="1"/>
    <col min="2812" max="2813" width="10" customWidth="1"/>
    <col min="3060" max="3060" width="26" customWidth="1"/>
    <col min="3061" max="3062" width="12.7109375" bestFit="1" customWidth="1"/>
    <col min="3063" max="3063" width="11.5703125" customWidth="1"/>
    <col min="3064" max="3064" width="10.5703125" customWidth="1"/>
    <col min="3065" max="3065" width="13.140625" customWidth="1"/>
    <col min="3066" max="3066" width="10.85546875" customWidth="1"/>
    <col min="3067" max="3067" width="13" customWidth="1"/>
    <col min="3068" max="3069" width="10" customWidth="1"/>
    <col min="3316" max="3316" width="26" customWidth="1"/>
    <col min="3317" max="3318" width="12.7109375" bestFit="1" customWidth="1"/>
    <col min="3319" max="3319" width="11.5703125" customWidth="1"/>
    <col min="3320" max="3320" width="10.5703125" customWidth="1"/>
    <col min="3321" max="3321" width="13.140625" customWidth="1"/>
    <col min="3322" max="3322" width="10.85546875" customWidth="1"/>
    <col min="3323" max="3323" width="13" customWidth="1"/>
    <col min="3324" max="3325" width="10" customWidth="1"/>
    <col min="3572" max="3572" width="26" customWidth="1"/>
    <col min="3573" max="3574" width="12.7109375" bestFit="1" customWidth="1"/>
    <col min="3575" max="3575" width="11.5703125" customWidth="1"/>
    <col min="3576" max="3576" width="10.5703125" customWidth="1"/>
    <col min="3577" max="3577" width="13.140625" customWidth="1"/>
    <col min="3578" max="3578" width="10.85546875" customWidth="1"/>
    <col min="3579" max="3579" width="13" customWidth="1"/>
    <col min="3580" max="3581" width="10" customWidth="1"/>
    <col min="3828" max="3828" width="26" customWidth="1"/>
    <col min="3829" max="3830" width="12.7109375" bestFit="1" customWidth="1"/>
    <col min="3831" max="3831" width="11.5703125" customWidth="1"/>
    <col min="3832" max="3832" width="10.5703125" customWidth="1"/>
    <col min="3833" max="3833" width="13.140625" customWidth="1"/>
    <col min="3834" max="3834" width="10.85546875" customWidth="1"/>
    <col min="3835" max="3835" width="13" customWidth="1"/>
    <col min="3836" max="3837" width="10" customWidth="1"/>
    <col min="4084" max="4084" width="26" customWidth="1"/>
    <col min="4085" max="4086" width="12.7109375" bestFit="1" customWidth="1"/>
    <col min="4087" max="4087" width="11.5703125" customWidth="1"/>
    <col min="4088" max="4088" width="10.5703125" customWidth="1"/>
    <col min="4089" max="4089" width="13.140625" customWidth="1"/>
    <col min="4090" max="4090" width="10.85546875" customWidth="1"/>
    <col min="4091" max="4091" width="13" customWidth="1"/>
    <col min="4092" max="4093" width="10" customWidth="1"/>
    <col min="4340" max="4340" width="26" customWidth="1"/>
    <col min="4341" max="4342" width="12.7109375" bestFit="1" customWidth="1"/>
    <col min="4343" max="4343" width="11.5703125" customWidth="1"/>
    <col min="4344" max="4344" width="10.5703125" customWidth="1"/>
    <col min="4345" max="4345" width="13.140625" customWidth="1"/>
    <col min="4346" max="4346" width="10.85546875" customWidth="1"/>
    <col min="4347" max="4347" width="13" customWidth="1"/>
    <col min="4348" max="4349" width="10" customWidth="1"/>
    <col min="4596" max="4596" width="26" customWidth="1"/>
    <col min="4597" max="4598" width="12.7109375" bestFit="1" customWidth="1"/>
    <col min="4599" max="4599" width="11.5703125" customWidth="1"/>
    <col min="4600" max="4600" width="10.5703125" customWidth="1"/>
    <col min="4601" max="4601" width="13.140625" customWidth="1"/>
    <col min="4602" max="4602" width="10.85546875" customWidth="1"/>
    <col min="4603" max="4603" width="13" customWidth="1"/>
    <col min="4604" max="4605" width="10" customWidth="1"/>
    <col min="4852" max="4852" width="26" customWidth="1"/>
    <col min="4853" max="4854" width="12.7109375" bestFit="1" customWidth="1"/>
    <col min="4855" max="4855" width="11.5703125" customWidth="1"/>
    <col min="4856" max="4856" width="10.5703125" customWidth="1"/>
    <col min="4857" max="4857" width="13.140625" customWidth="1"/>
    <col min="4858" max="4858" width="10.85546875" customWidth="1"/>
    <col min="4859" max="4859" width="13" customWidth="1"/>
    <col min="4860" max="4861" width="10" customWidth="1"/>
    <col min="5108" max="5108" width="26" customWidth="1"/>
    <col min="5109" max="5110" width="12.7109375" bestFit="1" customWidth="1"/>
    <col min="5111" max="5111" width="11.5703125" customWidth="1"/>
    <col min="5112" max="5112" width="10.5703125" customWidth="1"/>
    <col min="5113" max="5113" width="13.140625" customWidth="1"/>
    <col min="5114" max="5114" width="10.85546875" customWidth="1"/>
    <col min="5115" max="5115" width="13" customWidth="1"/>
    <col min="5116" max="5117" width="10" customWidth="1"/>
    <col min="5364" max="5364" width="26" customWidth="1"/>
    <col min="5365" max="5366" width="12.7109375" bestFit="1" customWidth="1"/>
    <col min="5367" max="5367" width="11.5703125" customWidth="1"/>
    <col min="5368" max="5368" width="10.5703125" customWidth="1"/>
    <col min="5369" max="5369" width="13.140625" customWidth="1"/>
    <col min="5370" max="5370" width="10.85546875" customWidth="1"/>
    <col min="5371" max="5371" width="13" customWidth="1"/>
    <col min="5372" max="5373" width="10" customWidth="1"/>
    <col min="5620" max="5620" width="26" customWidth="1"/>
    <col min="5621" max="5622" width="12.7109375" bestFit="1" customWidth="1"/>
    <col min="5623" max="5623" width="11.5703125" customWidth="1"/>
    <col min="5624" max="5624" width="10.5703125" customWidth="1"/>
    <col min="5625" max="5625" width="13.140625" customWidth="1"/>
    <col min="5626" max="5626" width="10.85546875" customWidth="1"/>
    <col min="5627" max="5627" width="13" customWidth="1"/>
    <col min="5628" max="5629" width="10" customWidth="1"/>
    <col min="5876" max="5876" width="26" customWidth="1"/>
    <col min="5877" max="5878" width="12.7109375" bestFit="1" customWidth="1"/>
    <col min="5879" max="5879" width="11.5703125" customWidth="1"/>
    <col min="5880" max="5880" width="10.5703125" customWidth="1"/>
    <col min="5881" max="5881" width="13.140625" customWidth="1"/>
    <col min="5882" max="5882" width="10.85546875" customWidth="1"/>
    <col min="5883" max="5883" width="13" customWidth="1"/>
    <col min="5884" max="5885" width="10" customWidth="1"/>
    <col min="6132" max="6132" width="26" customWidth="1"/>
    <col min="6133" max="6134" width="12.7109375" bestFit="1" customWidth="1"/>
    <col min="6135" max="6135" width="11.5703125" customWidth="1"/>
    <col min="6136" max="6136" width="10.5703125" customWidth="1"/>
    <col min="6137" max="6137" width="13.140625" customWidth="1"/>
    <col min="6138" max="6138" width="10.85546875" customWidth="1"/>
    <col min="6139" max="6139" width="13" customWidth="1"/>
    <col min="6140" max="6141" width="10" customWidth="1"/>
    <col min="6388" max="6388" width="26" customWidth="1"/>
    <col min="6389" max="6390" width="12.7109375" bestFit="1" customWidth="1"/>
    <col min="6391" max="6391" width="11.5703125" customWidth="1"/>
    <col min="6392" max="6392" width="10.5703125" customWidth="1"/>
    <col min="6393" max="6393" width="13.140625" customWidth="1"/>
    <col min="6394" max="6394" width="10.85546875" customWidth="1"/>
    <col min="6395" max="6395" width="13" customWidth="1"/>
    <col min="6396" max="6397" width="10" customWidth="1"/>
    <col min="6644" max="6644" width="26" customWidth="1"/>
    <col min="6645" max="6646" width="12.7109375" bestFit="1" customWidth="1"/>
    <col min="6647" max="6647" width="11.5703125" customWidth="1"/>
    <col min="6648" max="6648" width="10.5703125" customWidth="1"/>
    <col min="6649" max="6649" width="13.140625" customWidth="1"/>
    <col min="6650" max="6650" width="10.85546875" customWidth="1"/>
    <col min="6651" max="6651" width="13" customWidth="1"/>
    <col min="6652" max="6653" width="10" customWidth="1"/>
    <col min="6900" max="6900" width="26" customWidth="1"/>
    <col min="6901" max="6902" width="12.7109375" bestFit="1" customWidth="1"/>
    <col min="6903" max="6903" width="11.5703125" customWidth="1"/>
    <col min="6904" max="6904" width="10.5703125" customWidth="1"/>
    <col min="6905" max="6905" width="13.140625" customWidth="1"/>
    <col min="6906" max="6906" width="10.85546875" customWidth="1"/>
    <col min="6907" max="6907" width="13" customWidth="1"/>
    <col min="6908" max="6909" width="10" customWidth="1"/>
    <col min="7156" max="7156" width="26" customWidth="1"/>
    <col min="7157" max="7158" width="12.7109375" bestFit="1" customWidth="1"/>
    <col min="7159" max="7159" width="11.5703125" customWidth="1"/>
    <col min="7160" max="7160" width="10.5703125" customWidth="1"/>
    <col min="7161" max="7161" width="13.140625" customWidth="1"/>
    <col min="7162" max="7162" width="10.85546875" customWidth="1"/>
    <col min="7163" max="7163" width="13" customWidth="1"/>
    <col min="7164" max="7165" width="10" customWidth="1"/>
    <col min="7412" max="7412" width="26" customWidth="1"/>
    <col min="7413" max="7414" width="12.7109375" bestFit="1" customWidth="1"/>
    <col min="7415" max="7415" width="11.5703125" customWidth="1"/>
    <col min="7416" max="7416" width="10.5703125" customWidth="1"/>
    <col min="7417" max="7417" width="13.140625" customWidth="1"/>
    <col min="7418" max="7418" width="10.85546875" customWidth="1"/>
    <col min="7419" max="7419" width="13" customWidth="1"/>
    <col min="7420" max="7421" width="10" customWidth="1"/>
    <col min="7668" max="7668" width="26" customWidth="1"/>
    <col min="7669" max="7670" width="12.7109375" bestFit="1" customWidth="1"/>
    <col min="7671" max="7671" width="11.5703125" customWidth="1"/>
    <col min="7672" max="7672" width="10.5703125" customWidth="1"/>
    <col min="7673" max="7673" width="13.140625" customWidth="1"/>
    <col min="7674" max="7674" width="10.85546875" customWidth="1"/>
    <col min="7675" max="7675" width="13" customWidth="1"/>
    <col min="7676" max="7677" width="10" customWidth="1"/>
    <col min="7924" max="7924" width="26" customWidth="1"/>
    <col min="7925" max="7926" width="12.7109375" bestFit="1" customWidth="1"/>
    <col min="7927" max="7927" width="11.5703125" customWidth="1"/>
    <col min="7928" max="7928" width="10.5703125" customWidth="1"/>
    <col min="7929" max="7929" width="13.140625" customWidth="1"/>
    <col min="7930" max="7930" width="10.85546875" customWidth="1"/>
    <col min="7931" max="7931" width="13" customWidth="1"/>
    <col min="7932" max="7933" width="10" customWidth="1"/>
    <col min="8180" max="8180" width="26" customWidth="1"/>
    <col min="8181" max="8182" width="12.7109375" bestFit="1" customWidth="1"/>
    <col min="8183" max="8183" width="11.5703125" customWidth="1"/>
    <col min="8184" max="8184" width="10.5703125" customWidth="1"/>
    <col min="8185" max="8185" width="13.140625" customWidth="1"/>
    <col min="8186" max="8186" width="10.85546875" customWidth="1"/>
    <col min="8187" max="8187" width="13" customWidth="1"/>
    <col min="8188" max="8189" width="10" customWidth="1"/>
    <col min="8436" max="8436" width="26" customWidth="1"/>
    <col min="8437" max="8438" width="12.7109375" bestFit="1" customWidth="1"/>
    <col min="8439" max="8439" width="11.5703125" customWidth="1"/>
    <col min="8440" max="8440" width="10.5703125" customWidth="1"/>
    <col min="8441" max="8441" width="13.140625" customWidth="1"/>
    <col min="8442" max="8442" width="10.85546875" customWidth="1"/>
    <col min="8443" max="8443" width="13" customWidth="1"/>
    <col min="8444" max="8445" width="10" customWidth="1"/>
    <col min="8692" max="8692" width="26" customWidth="1"/>
    <col min="8693" max="8694" width="12.7109375" bestFit="1" customWidth="1"/>
    <col min="8695" max="8695" width="11.5703125" customWidth="1"/>
    <col min="8696" max="8696" width="10.5703125" customWidth="1"/>
    <col min="8697" max="8697" width="13.140625" customWidth="1"/>
    <col min="8698" max="8698" width="10.85546875" customWidth="1"/>
    <col min="8699" max="8699" width="13" customWidth="1"/>
    <col min="8700" max="8701" width="10" customWidth="1"/>
    <col min="8948" max="8948" width="26" customWidth="1"/>
    <col min="8949" max="8950" width="12.7109375" bestFit="1" customWidth="1"/>
    <col min="8951" max="8951" width="11.5703125" customWidth="1"/>
    <col min="8952" max="8952" width="10.5703125" customWidth="1"/>
    <col min="8953" max="8953" width="13.140625" customWidth="1"/>
    <col min="8954" max="8954" width="10.85546875" customWidth="1"/>
    <col min="8955" max="8955" width="13" customWidth="1"/>
    <col min="8956" max="8957" width="10" customWidth="1"/>
    <col min="9204" max="9204" width="26" customWidth="1"/>
    <col min="9205" max="9206" width="12.7109375" bestFit="1" customWidth="1"/>
    <col min="9207" max="9207" width="11.5703125" customWidth="1"/>
    <col min="9208" max="9208" width="10.5703125" customWidth="1"/>
    <col min="9209" max="9209" width="13.140625" customWidth="1"/>
    <col min="9210" max="9210" width="10.85546875" customWidth="1"/>
    <col min="9211" max="9211" width="13" customWidth="1"/>
    <col min="9212" max="9213" width="10" customWidth="1"/>
    <col min="9460" max="9460" width="26" customWidth="1"/>
    <col min="9461" max="9462" width="12.7109375" bestFit="1" customWidth="1"/>
    <col min="9463" max="9463" width="11.5703125" customWidth="1"/>
    <col min="9464" max="9464" width="10.5703125" customWidth="1"/>
    <col min="9465" max="9465" width="13.140625" customWidth="1"/>
    <col min="9466" max="9466" width="10.85546875" customWidth="1"/>
    <col min="9467" max="9467" width="13" customWidth="1"/>
    <col min="9468" max="9469" width="10" customWidth="1"/>
    <col min="9716" max="9716" width="26" customWidth="1"/>
    <col min="9717" max="9718" width="12.7109375" bestFit="1" customWidth="1"/>
    <col min="9719" max="9719" width="11.5703125" customWidth="1"/>
    <col min="9720" max="9720" width="10.5703125" customWidth="1"/>
    <col min="9721" max="9721" width="13.140625" customWidth="1"/>
    <col min="9722" max="9722" width="10.85546875" customWidth="1"/>
    <col min="9723" max="9723" width="13" customWidth="1"/>
    <col min="9724" max="9725" width="10" customWidth="1"/>
    <col min="9972" max="9972" width="26" customWidth="1"/>
    <col min="9973" max="9974" width="12.7109375" bestFit="1" customWidth="1"/>
    <col min="9975" max="9975" width="11.5703125" customWidth="1"/>
    <col min="9976" max="9976" width="10.5703125" customWidth="1"/>
    <col min="9977" max="9977" width="13.140625" customWidth="1"/>
    <col min="9978" max="9978" width="10.85546875" customWidth="1"/>
    <col min="9979" max="9979" width="13" customWidth="1"/>
    <col min="9980" max="9981" width="10" customWidth="1"/>
    <col min="10228" max="10228" width="26" customWidth="1"/>
    <col min="10229" max="10230" width="12.7109375" bestFit="1" customWidth="1"/>
    <col min="10231" max="10231" width="11.5703125" customWidth="1"/>
    <col min="10232" max="10232" width="10.5703125" customWidth="1"/>
    <col min="10233" max="10233" width="13.140625" customWidth="1"/>
    <col min="10234" max="10234" width="10.85546875" customWidth="1"/>
    <col min="10235" max="10235" width="13" customWidth="1"/>
    <col min="10236" max="10237" width="10" customWidth="1"/>
    <col min="10484" max="10484" width="26" customWidth="1"/>
    <col min="10485" max="10486" width="12.7109375" bestFit="1" customWidth="1"/>
    <col min="10487" max="10487" width="11.5703125" customWidth="1"/>
    <col min="10488" max="10488" width="10.5703125" customWidth="1"/>
    <col min="10489" max="10489" width="13.140625" customWidth="1"/>
    <col min="10490" max="10490" width="10.85546875" customWidth="1"/>
    <col min="10491" max="10491" width="13" customWidth="1"/>
    <col min="10492" max="10493" width="10" customWidth="1"/>
    <col min="10740" max="10740" width="26" customWidth="1"/>
    <col min="10741" max="10742" width="12.7109375" bestFit="1" customWidth="1"/>
    <col min="10743" max="10743" width="11.5703125" customWidth="1"/>
    <col min="10744" max="10744" width="10.5703125" customWidth="1"/>
    <col min="10745" max="10745" width="13.140625" customWidth="1"/>
    <col min="10746" max="10746" width="10.85546875" customWidth="1"/>
    <col min="10747" max="10747" width="13" customWidth="1"/>
    <col min="10748" max="10749" width="10" customWidth="1"/>
    <col min="10996" max="10996" width="26" customWidth="1"/>
    <col min="10997" max="10998" width="12.7109375" bestFit="1" customWidth="1"/>
    <col min="10999" max="10999" width="11.5703125" customWidth="1"/>
    <col min="11000" max="11000" width="10.5703125" customWidth="1"/>
    <col min="11001" max="11001" width="13.140625" customWidth="1"/>
    <col min="11002" max="11002" width="10.85546875" customWidth="1"/>
    <col min="11003" max="11003" width="13" customWidth="1"/>
    <col min="11004" max="11005" width="10" customWidth="1"/>
    <col min="11252" max="11252" width="26" customWidth="1"/>
    <col min="11253" max="11254" width="12.7109375" bestFit="1" customWidth="1"/>
    <col min="11255" max="11255" width="11.5703125" customWidth="1"/>
    <col min="11256" max="11256" width="10.5703125" customWidth="1"/>
    <col min="11257" max="11257" width="13.140625" customWidth="1"/>
    <col min="11258" max="11258" width="10.85546875" customWidth="1"/>
    <col min="11259" max="11259" width="13" customWidth="1"/>
    <col min="11260" max="11261" width="10" customWidth="1"/>
    <col min="11508" max="11508" width="26" customWidth="1"/>
    <col min="11509" max="11510" width="12.7109375" bestFit="1" customWidth="1"/>
    <col min="11511" max="11511" width="11.5703125" customWidth="1"/>
    <col min="11512" max="11512" width="10.5703125" customWidth="1"/>
    <col min="11513" max="11513" width="13.140625" customWidth="1"/>
    <col min="11514" max="11514" width="10.85546875" customWidth="1"/>
    <col min="11515" max="11515" width="13" customWidth="1"/>
    <col min="11516" max="11517" width="10" customWidth="1"/>
    <col min="11764" max="11764" width="26" customWidth="1"/>
    <col min="11765" max="11766" width="12.7109375" bestFit="1" customWidth="1"/>
    <col min="11767" max="11767" width="11.5703125" customWidth="1"/>
    <col min="11768" max="11768" width="10.5703125" customWidth="1"/>
    <col min="11769" max="11769" width="13.140625" customWidth="1"/>
    <col min="11770" max="11770" width="10.85546875" customWidth="1"/>
    <col min="11771" max="11771" width="13" customWidth="1"/>
    <col min="11772" max="11773" width="10" customWidth="1"/>
    <col min="12020" max="12020" width="26" customWidth="1"/>
    <col min="12021" max="12022" width="12.7109375" bestFit="1" customWidth="1"/>
    <col min="12023" max="12023" width="11.5703125" customWidth="1"/>
    <col min="12024" max="12024" width="10.5703125" customWidth="1"/>
    <col min="12025" max="12025" width="13.140625" customWidth="1"/>
    <col min="12026" max="12026" width="10.85546875" customWidth="1"/>
    <col min="12027" max="12027" width="13" customWidth="1"/>
    <col min="12028" max="12029" width="10" customWidth="1"/>
    <col min="12276" max="12276" width="26" customWidth="1"/>
    <col min="12277" max="12278" width="12.7109375" bestFit="1" customWidth="1"/>
    <col min="12279" max="12279" width="11.5703125" customWidth="1"/>
    <col min="12280" max="12280" width="10.5703125" customWidth="1"/>
    <col min="12281" max="12281" width="13.140625" customWidth="1"/>
    <col min="12282" max="12282" width="10.85546875" customWidth="1"/>
    <col min="12283" max="12283" width="13" customWidth="1"/>
    <col min="12284" max="12285" width="10" customWidth="1"/>
    <col min="12532" max="12532" width="26" customWidth="1"/>
    <col min="12533" max="12534" width="12.7109375" bestFit="1" customWidth="1"/>
    <col min="12535" max="12535" width="11.5703125" customWidth="1"/>
    <col min="12536" max="12536" width="10.5703125" customWidth="1"/>
    <col min="12537" max="12537" width="13.140625" customWidth="1"/>
    <col min="12538" max="12538" width="10.85546875" customWidth="1"/>
    <col min="12539" max="12539" width="13" customWidth="1"/>
    <col min="12540" max="12541" width="10" customWidth="1"/>
    <col min="12788" max="12788" width="26" customWidth="1"/>
    <col min="12789" max="12790" width="12.7109375" bestFit="1" customWidth="1"/>
    <col min="12791" max="12791" width="11.5703125" customWidth="1"/>
    <col min="12792" max="12792" width="10.5703125" customWidth="1"/>
    <col min="12793" max="12793" width="13.140625" customWidth="1"/>
    <col min="12794" max="12794" width="10.85546875" customWidth="1"/>
    <col min="12795" max="12795" width="13" customWidth="1"/>
    <col min="12796" max="12797" width="10" customWidth="1"/>
    <col min="13044" max="13044" width="26" customWidth="1"/>
    <col min="13045" max="13046" width="12.7109375" bestFit="1" customWidth="1"/>
    <col min="13047" max="13047" width="11.5703125" customWidth="1"/>
    <col min="13048" max="13048" width="10.5703125" customWidth="1"/>
    <col min="13049" max="13049" width="13.140625" customWidth="1"/>
    <col min="13050" max="13050" width="10.85546875" customWidth="1"/>
    <col min="13051" max="13051" width="13" customWidth="1"/>
    <col min="13052" max="13053" width="10" customWidth="1"/>
    <col min="13300" max="13300" width="26" customWidth="1"/>
    <col min="13301" max="13302" width="12.7109375" bestFit="1" customWidth="1"/>
    <col min="13303" max="13303" width="11.5703125" customWidth="1"/>
    <col min="13304" max="13304" width="10.5703125" customWidth="1"/>
    <col min="13305" max="13305" width="13.140625" customWidth="1"/>
    <col min="13306" max="13306" width="10.85546875" customWidth="1"/>
    <col min="13307" max="13307" width="13" customWidth="1"/>
    <col min="13308" max="13309" width="10" customWidth="1"/>
    <col min="13556" max="13556" width="26" customWidth="1"/>
    <col min="13557" max="13558" width="12.7109375" bestFit="1" customWidth="1"/>
    <col min="13559" max="13559" width="11.5703125" customWidth="1"/>
    <col min="13560" max="13560" width="10.5703125" customWidth="1"/>
    <col min="13561" max="13561" width="13.140625" customWidth="1"/>
    <col min="13562" max="13562" width="10.85546875" customWidth="1"/>
    <col min="13563" max="13563" width="13" customWidth="1"/>
    <col min="13564" max="13565" width="10" customWidth="1"/>
    <col min="13812" max="13812" width="26" customWidth="1"/>
    <col min="13813" max="13814" width="12.7109375" bestFit="1" customWidth="1"/>
    <col min="13815" max="13815" width="11.5703125" customWidth="1"/>
    <col min="13816" max="13816" width="10.5703125" customWidth="1"/>
    <col min="13817" max="13817" width="13.140625" customWidth="1"/>
    <col min="13818" max="13818" width="10.85546875" customWidth="1"/>
    <col min="13819" max="13819" width="13" customWidth="1"/>
    <col min="13820" max="13821" width="10" customWidth="1"/>
    <col min="14068" max="14068" width="26" customWidth="1"/>
    <col min="14069" max="14070" width="12.7109375" bestFit="1" customWidth="1"/>
    <col min="14071" max="14071" width="11.5703125" customWidth="1"/>
    <col min="14072" max="14072" width="10.5703125" customWidth="1"/>
    <col min="14073" max="14073" width="13.140625" customWidth="1"/>
    <col min="14074" max="14074" width="10.85546875" customWidth="1"/>
    <col min="14075" max="14075" width="13" customWidth="1"/>
    <col min="14076" max="14077" width="10" customWidth="1"/>
    <col min="14324" max="14324" width="26" customWidth="1"/>
    <col min="14325" max="14326" width="12.7109375" bestFit="1" customWidth="1"/>
    <col min="14327" max="14327" width="11.5703125" customWidth="1"/>
    <col min="14328" max="14328" width="10.5703125" customWidth="1"/>
    <col min="14329" max="14329" width="13.140625" customWidth="1"/>
    <col min="14330" max="14330" width="10.85546875" customWidth="1"/>
    <col min="14331" max="14331" width="13" customWidth="1"/>
    <col min="14332" max="14333" width="10" customWidth="1"/>
    <col min="14580" max="14580" width="26" customWidth="1"/>
    <col min="14581" max="14582" width="12.7109375" bestFit="1" customWidth="1"/>
    <col min="14583" max="14583" width="11.5703125" customWidth="1"/>
    <col min="14584" max="14584" width="10.5703125" customWidth="1"/>
    <col min="14585" max="14585" width="13.140625" customWidth="1"/>
    <col min="14586" max="14586" width="10.85546875" customWidth="1"/>
    <col min="14587" max="14587" width="13" customWidth="1"/>
    <col min="14588" max="14589" width="10" customWidth="1"/>
    <col min="14836" max="14836" width="26" customWidth="1"/>
    <col min="14837" max="14838" width="12.7109375" bestFit="1" customWidth="1"/>
    <col min="14839" max="14839" width="11.5703125" customWidth="1"/>
    <col min="14840" max="14840" width="10.5703125" customWidth="1"/>
    <col min="14841" max="14841" width="13.140625" customWidth="1"/>
    <col min="14842" max="14842" width="10.85546875" customWidth="1"/>
    <col min="14843" max="14843" width="13" customWidth="1"/>
    <col min="14844" max="14845" width="10" customWidth="1"/>
    <col min="15092" max="15092" width="26" customWidth="1"/>
    <col min="15093" max="15094" width="12.7109375" bestFit="1" customWidth="1"/>
    <col min="15095" max="15095" width="11.5703125" customWidth="1"/>
    <col min="15096" max="15096" width="10.5703125" customWidth="1"/>
    <col min="15097" max="15097" width="13.140625" customWidth="1"/>
    <col min="15098" max="15098" width="10.85546875" customWidth="1"/>
    <col min="15099" max="15099" width="13" customWidth="1"/>
    <col min="15100" max="15101" width="10" customWidth="1"/>
    <col min="15348" max="15348" width="26" customWidth="1"/>
    <col min="15349" max="15350" width="12.7109375" bestFit="1" customWidth="1"/>
    <col min="15351" max="15351" width="11.5703125" customWidth="1"/>
    <col min="15352" max="15352" width="10.5703125" customWidth="1"/>
    <col min="15353" max="15353" width="13.140625" customWidth="1"/>
    <col min="15354" max="15354" width="10.85546875" customWidth="1"/>
    <col min="15355" max="15355" width="13" customWidth="1"/>
    <col min="15356" max="15357" width="10" customWidth="1"/>
    <col min="15604" max="15604" width="26" customWidth="1"/>
    <col min="15605" max="15606" width="12.7109375" bestFit="1" customWidth="1"/>
    <col min="15607" max="15607" width="11.5703125" customWidth="1"/>
    <col min="15608" max="15608" width="10.5703125" customWidth="1"/>
    <col min="15609" max="15609" width="13.140625" customWidth="1"/>
    <col min="15610" max="15610" width="10.85546875" customWidth="1"/>
    <col min="15611" max="15611" width="13" customWidth="1"/>
    <col min="15612" max="15613" width="10" customWidth="1"/>
    <col min="15860" max="15860" width="26" customWidth="1"/>
    <col min="15861" max="15862" width="12.7109375" bestFit="1" customWidth="1"/>
    <col min="15863" max="15863" width="11.5703125" customWidth="1"/>
    <col min="15864" max="15864" width="10.5703125" customWidth="1"/>
    <col min="15865" max="15865" width="13.140625" customWidth="1"/>
    <col min="15866" max="15866" width="10.85546875" customWidth="1"/>
    <col min="15867" max="15867" width="13" customWidth="1"/>
    <col min="15868" max="15869" width="10" customWidth="1"/>
    <col min="16116" max="16116" width="26" customWidth="1"/>
    <col min="16117" max="16118" width="12.7109375" bestFit="1" customWidth="1"/>
    <col min="16119" max="16119" width="11.5703125" customWidth="1"/>
    <col min="16120" max="16120" width="10.5703125" customWidth="1"/>
    <col min="16121" max="16121" width="13.140625" customWidth="1"/>
    <col min="16122" max="16122" width="10.85546875" customWidth="1"/>
    <col min="16123" max="16123" width="13" customWidth="1"/>
    <col min="16124" max="16125" width="10" customWidth="1"/>
  </cols>
  <sheetData>
    <row r="1" spans="1:6">
      <c r="A1" s="11" t="s">
        <v>71</v>
      </c>
      <c r="F1" s="12" t="s">
        <v>72</v>
      </c>
    </row>
    <row r="2" spans="1:6">
      <c r="A2" s="11"/>
    </row>
    <row r="4" spans="1:6">
      <c r="A4" s="13" t="s">
        <v>73</v>
      </c>
    </row>
    <row r="5" spans="1:6" s="16" customFormat="1" ht="52.5" customHeight="1">
      <c r="A5" s="14">
        <v>2017</v>
      </c>
      <c r="B5" s="15" t="s">
        <v>74</v>
      </c>
      <c r="C5" s="15" t="s">
        <v>75</v>
      </c>
      <c r="D5" s="15" t="s">
        <v>76</v>
      </c>
      <c r="E5" s="15" t="s">
        <v>77</v>
      </c>
    </row>
    <row r="6" spans="1:6" ht="15.75" customHeight="1">
      <c r="A6" s="17" t="s">
        <v>78</v>
      </c>
      <c r="B6" s="18">
        <v>5034456846</v>
      </c>
      <c r="C6" s="18">
        <v>4962502262</v>
      </c>
      <c r="D6" s="18">
        <v>386487330</v>
      </c>
      <c r="E6" s="18">
        <v>314532746</v>
      </c>
    </row>
    <row r="7" spans="1:6">
      <c r="A7" s="19" t="s">
        <v>79</v>
      </c>
      <c r="B7" s="20">
        <v>3852166447</v>
      </c>
      <c r="C7" s="20">
        <v>3781369218</v>
      </c>
      <c r="D7" s="20">
        <v>382846023</v>
      </c>
      <c r="E7" s="20">
        <v>312048794</v>
      </c>
    </row>
    <row r="8" spans="1:6">
      <c r="A8" s="21" t="s">
        <v>80</v>
      </c>
      <c r="B8" s="22">
        <v>1102943672</v>
      </c>
      <c r="C8" s="22">
        <v>996477250</v>
      </c>
      <c r="D8" s="22">
        <v>106466422</v>
      </c>
      <c r="E8" s="22"/>
    </row>
    <row r="9" spans="1:6">
      <c r="A9" s="21" t="s">
        <v>81</v>
      </c>
      <c r="B9" s="22">
        <v>279735992</v>
      </c>
      <c r="C9" s="22">
        <v>160271166</v>
      </c>
      <c r="D9" s="22">
        <v>119464826</v>
      </c>
      <c r="E9" s="22"/>
    </row>
    <row r="10" spans="1:6">
      <c r="A10" s="21" t="s">
        <v>82</v>
      </c>
      <c r="B10" s="22">
        <v>120121587</v>
      </c>
      <c r="C10" s="22">
        <v>120045587</v>
      </c>
      <c r="D10" s="22">
        <v>76000</v>
      </c>
      <c r="E10" s="22"/>
    </row>
    <row r="11" spans="1:6">
      <c r="A11" s="21" t="s">
        <v>83</v>
      </c>
      <c r="B11" s="22">
        <v>2349365196</v>
      </c>
      <c r="C11" s="22">
        <v>2504575215</v>
      </c>
      <c r="D11" s="22">
        <v>156838775</v>
      </c>
      <c r="E11" s="22">
        <v>312048794</v>
      </c>
    </row>
    <row r="12" spans="1:6" ht="15" customHeight="1">
      <c r="A12" s="19" t="s">
        <v>84</v>
      </c>
      <c r="B12" s="20">
        <v>2500001</v>
      </c>
      <c r="C12" s="20">
        <v>2500001</v>
      </c>
      <c r="D12" s="20"/>
      <c r="E12" s="20"/>
    </row>
    <row r="13" spans="1:6">
      <c r="A13" s="21" t="s">
        <v>85</v>
      </c>
      <c r="B13" s="22">
        <v>2500001</v>
      </c>
      <c r="C13" s="22">
        <v>2500001</v>
      </c>
      <c r="D13" s="22"/>
      <c r="E13" s="22"/>
    </row>
    <row r="14" spans="1:6">
      <c r="A14" s="19" t="s">
        <v>86</v>
      </c>
      <c r="B14" s="20">
        <v>394488600</v>
      </c>
      <c r="C14" s="20">
        <v>393341745</v>
      </c>
      <c r="D14" s="20">
        <v>3630807</v>
      </c>
      <c r="E14" s="20">
        <v>2483952</v>
      </c>
    </row>
    <row r="15" spans="1:6">
      <c r="A15" s="21" t="s">
        <v>87</v>
      </c>
      <c r="B15" s="22">
        <v>201765682</v>
      </c>
      <c r="C15" s="22">
        <v>198265375</v>
      </c>
      <c r="D15" s="22">
        <v>3500307</v>
      </c>
      <c r="E15" s="22"/>
    </row>
    <row r="16" spans="1:6" s="23" customFormat="1">
      <c r="A16" s="21" t="s">
        <v>88</v>
      </c>
      <c r="B16" s="22">
        <v>192722918</v>
      </c>
      <c r="C16" s="22">
        <v>195076370</v>
      </c>
      <c r="D16" s="22">
        <v>130500</v>
      </c>
      <c r="E16" s="22">
        <v>2483952</v>
      </c>
    </row>
    <row r="17" spans="1:5">
      <c r="A17" s="19" t="s">
        <v>89</v>
      </c>
      <c r="B17" s="20">
        <v>785301798</v>
      </c>
      <c r="C17" s="20">
        <v>785291298</v>
      </c>
      <c r="D17" s="20">
        <v>10500</v>
      </c>
      <c r="E17" s="20"/>
    </row>
    <row r="18" spans="1:5">
      <c r="A18" s="21" t="s">
        <v>90</v>
      </c>
      <c r="B18" s="22">
        <v>1527647</v>
      </c>
      <c r="C18" s="22">
        <v>1527647</v>
      </c>
      <c r="D18" s="22"/>
      <c r="E18" s="22"/>
    </row>
    <row r="19" spans="1:5">
      <c r="A19" s="21" t="s">
        <v>91</v>
      </c>
      <c r="B19" s="22">
        <v>783774151</v>
      </c>
      <c r="C19" s="22">
        <v>783763651</v>
      </c>
      <c r="D19" s="22">
        <v>10500</v>
      </c>
      <c r="E19" s="22"/>
    </row>
    <row r="20" spans="1:5">
      <c r="A20" s="24"/>
      <c r="B20" s="25"/>
      <c r="C20" s="25"/>
      <c r="D20" s="25"/>
      <c r="E20" s="25"/>
    </row>
    <row r="22" spans="1:5">
      <c r="A22" s="26" t="s">
        <v>92</v>
      </c>
    </row>
    <row r="24" spans="1:5">
      <c r="A24" s="27"/>
    </row>
    <row r="27" spans="1:5">
      <c r="A27" s="28"/>
    </row>
    <row r="28" spans="1:5">
      <c r="A28" s="29"/>
    </row>
    <row r="29" spans="1:5">
      <c r="A29" s="30"/>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 Presupuesto Preventivo Consolidado de la Administración Pública Regional y Organismos Autónomos. Gastos por Capítulos.&amp;R&amp;"calibri"&amp;10&amp;P</oddHeader>
    <oddFooter>&amp;L&amp;"calibri"&amp;8&amp;I&amp;"-,Cursiva"&amp;8ANUARIO ESTADÍSTICO DE LA REGIÓN DE MURCIA 2017. TOMO I. DATOS REGIONALES&amp;R&amp;"calibri"&amp;8&amp;I17.1. PRESUPUESTOS DE LA COMUNIDAD AUTÓNOMA</oddFooter>
  </headerFooter>
</worksheet>
</file>

<file path=xl/worksheets/sheet20.xml><?xml version="1.0" encoding="utf-8"?>
<worksheet xmlns="http://schemas.openxmlformats.org/spreadsheetml/2006/main" xmlns:r="http://schemas.openxmlformats.org/officeDocument/2006/relationships">
  <dimension ref="A1:F40"/>
  <sheetViews>
    <sheetView workbookViewId="0"/>
  </sheetViews>
  <sheetFormatPr baseColWidth="10" defaultRowHeight="15"/>
  <cols>
    <col min="1" max="1" width="77" customWidth="1"/>
    <col min="2" max="2" width="10.85546875" customWidth="1"/>
    <col min="3" max="3" width="15.140625" customWidth="1"/>
    <col min="4" max="4" width="11.28515625" customWidth="1"/>
    <col min="5" max="5" width="15.140625" customWidth="1"/>
  </cols>
  <sheetData>
    <row r="1" spans="1:6">
      <c r="A1" s="11" t="s">
        <v>294</v>
      </c>
      <c r="F1" s="12" t="s">
        <v>72</v>
      </c>
    </row>
    <row r="3" spans="1:6">
      <c r="A3" s="13"/>
    </row>
    <row r="4" spans="1:6" s="43" customFormat="1">
      <c r="A4" s="163" t="s">
        <v>262</v>
      </c>
      <c r="B4" s="112">
        <v>2015</v>
      </c>
      <c r="C4" s="113"/>
      <c r="D4" s="112">
        <v>2016</v>
      </c>
      <c r="E4" s="113"/>
      <c r="F4"/>
    </row>
    <row r="5" spans="1:6" ht="33.75" customHeight="1">
      <c r="A5" s="164"/>
      <c r="B5" s="32" t="s">
        <v>295</v>
      </c>
      <c r="C5" s="32" t="s">
        <v>113</v>
      </c>
      <c r="D5" s="32" t="s">
        <v>295</v>
      </c>
      <c r="E5" s="32" t="s">
        <v>113</v>
      </c>
      <c r="F5" s="114"/>
    </row>
    <row r="6" spans="1:6" ht="14.1" customHeight="1">
      <c r="A6" s="83" t="s">
        <v>296</v>
      </c>
      <c r="B6" s="47">
        <v>592394</v>
      </c>
      <c r="C6" s="47"/>
      <c r="D6" s="47">
        <v>595629</v>
      </c>
      <c r="E6" s="47"/>
    </row>
    <row r="7" spans="1:6" ht="14.1" customHeight="1">
      <c r="A7" s="83" t="s">
        <v>297</v>
      </c>
      <c r="B7" s="47"/>
      <c r="C7" s="47"/>
      <c r="D7" s="47"/>
      <c r="E7" s="47"/>
    </row>
    <row r="8" spans="1:6" ht="14.1" customHeight="1">
      <c r="A8" s="29" t="s">
        <v>298</v>
      </c>
      <c r="B8" s="37"/>
      <c r="C8" s="37">
        <v>8871776164</v>
      </c>
      <c r="D8" s="37">
        <v>525395</v>
      </c>
      <c r="E8" s="37">
        <v>9202156073</v>
      </c>
    </row>
    <row r="9" spans="1:6" ht="14.1" customHeight="1">
      <c r="A9" s="48" t="s">
        <v>299</v>
      </c>
      <c r="B9" s="37">
        <v>537213</v>
      </c>
      <c r="C9" s="37">
        <v>10531128385</v>
      </c>
      <c r="D9" s="37">
        <v>542403</v>
      </c>
      <c r="E9" s="37">
        <v>10890347263</v>
      </c>
    </row>
    <row r="10" spans="1:6" ht="14.1" customHeight="1">
      <c r="A10" s="48" t="s">
        <v>300</v>
      </c>
      <c r="B10" s="37"/>
      <c r="C10" s="37">
        <v>546507363</v>
      </c>
      <c r="D10" s="37"/>
      <c r="E10" s="37">
        <v>561480303</v>
      </c>
    </row>
    <row r="11" spans="1:6" ht="14.1" customHeight="1">
      <c r="A11" s="29" t="s">
        <v>301</v>
      </c>
      <c r="B11" s="37"/>
      <c r="C11" s="37">
        <v>662653976</v>
      </c>
      <c r="D11" s="37"/>
      <c r="E11" s="37">
        <v>657095194</v>
      </c>
    </row>
    <row r="12" spans="1:6" ht="14.1" customHeight="1">
      <c r="A12" s="29" t="s">
        <v>302</v>
      </c>
      <c r="B12" s="37">
        <v>478639</v>
      </c>
      <c r="C12" s="37">
        <v>8209122187</v>
      </c>
      <c r="D12" s="37">
        <v>488220</v>
      </c>
      <c r="E12" s="37">
        <v>8545060879</v>
      </c>
    </row>
    <row r="13" spans="1:6" ht="14.1" customHeight="1">
      <c r="A13" s="83" t="s">
        <v>303</v>
      </c>
      <c r="B13" s="47"/>
      <c r="C13" s="47"/>
      <c r="D13" s="47"/>
      <c r="E13" s="47"/>
    </row>
    <row r="14" spans="1:6" ht="14.1" customHeight="1">
      <c r="A14" s="29" t="s">
        <v>304</v>
      </c>
      <c r="B14" s="37">
        <v>52903</v>
      </c>
      <c r="C14" s="37">
        <v>528890896</v>
      </c>
      <c r="D14" s="37">
        <v>55051</v>
      </c>
      <c r="E14" s="37">
        <v>601392217</v>
      </c>
    </row>
    <row r="15" spans="1:6" ht="14.1" customHeight="1">
      <c r="A15" s="29" t="s">
        <v>305</v>
      </c>
      <c r="B15" s="37">
        <v>11283</v>
      </c>
      <c r="C15" s="37">
        <v>128154654</v>
      </c>
      <c r="D15" s="37">
        <v>9563</v>
      </c>
      <c r="E15" s="37">
        <v>107863675</v>
      </c>
    </row>
    <row r="16" spans="1:6" ht="14.1" customHeight="1">
      <c r="A16" s="29" t="s">
        <v>306</v>
      </c>
      <c r="B16" s="37">
        <v>26159</v>
      </c>
      <c r="C16" s="37">
        <v>111770899</v>
      </c>
      <c r="D16" s="37">
        <v>25584</v>
      </c>
      <c r="E16" s="37">
        <v>111818878</v>
      </c>
    </row>
    <row r="17" spans="1:5" ht="14.1" customHeight="1">
      <c r="A17" s="83" t="s">
        <v>307</v>
      </c>
      <c r="B17" s="47"/>
      <c r="C17" s="47"/>
      <c r="D17" s="47"/>
      <c r="E17" s="47"/>
    </row>
    <row r="18" spans="1:5" ht="14.1" customHeight="1">
      <c r="A18" s="29" t="s">
        <v>308</v>
      </c>
      <c r="B18" s="37"/>
      <c r="C18" s="37"/>
      <c r="D18" s="37"/>
      <c r="E18" s="37"/>
    </row>
    <row r="19" spans="1:5" ht="14.1" customHeight="1">
      <c r="A19" s="48" t="s">
        <v>298</v>
      </c>
      <c r="B19" s="37">
        <v>438681</v>
      </c>
      <c r="C19" s="37">
        <v>298227915</v>
      </c>
      <c r="D19" s="37">
        <v>410268</v>
      </c>
      <c r="E19" s="37">
        <v>256179205</v>
      </c>
    </row>
    <row r="20" spans="1:5" ht="14.1" customHeight="1">
      <c r="A20" s="48" t="s">
        <v>302</v>
      </c>
      <c r="B20" s="37">
        <v>438681</v>
      </c>
      <c r="C20" s="37">
        <v>297687856</v>
      </c>
      <c r="D20" s="37">
        <v>410268</v>
      </c>
      <c r="E20" s="37">
        <v>255567103</v>
      </c>
    </row>
    <row r="21" spans="1:5" ht="14.1" customHeight="1">
      <c r="A21" s="29" t="s">
        <v>309</v>
      </c>
      <c r="B21" s="37"/>
      <c r="C21" s="37"/>
      <c r="D21" s="37"/>
      <c r="E21" s="37"/>
    </row>
    <row r="22" spans="1:5" ht="14.1" customHeight="1">
      <c r="A22" s="48" t="s">
        <v>298</v>
      </c>
      <c r="B22" s="37">
        <v>2129</v>
      </c>
      <c r="C22" s="37">
        <v>4820099</v>
      </c>
      <c r="D22" s="37">
        <v>1946</v>
      </c>
      <c r="E22" s="37">
        <v>5176837</v>
      </c>
    </row>
    <row r="23" spans="1:5" ht="14.1" customHeight="1">
      <c r="A23" s="48" t="s">
        <v>302</v>
      </c>
      <c r="B23" s="37">
        <v>2129</v>
      </c>
      <c r="C23" s="37">
        <v>4781254</v>
      </c>
      <c r="D23" s="37">
        <v>1946</v>
      </c>
      <c r="E23" s="37">
        <v>5169477</v>
      </c>
    </row>
    <row r="24" spans="1:5" ht="14.1" customHeight="1">
      <c r="A24" s="83" t="s">
        <v>310</v>
      </c>
      <c r="B24" s="47"/>
      <c r="C24" s="47"/>
      <c r="D24" s="47"/>
      <c r="E24" s="47"/>
    </row>
    <row r="25" spans="1:5" ht="14.1" customHeight="1">
      <c r="A25" s="29" t="s">
        <v>311</v>
      </c>
      <c r="B25" s="37">
        <v>549883</v>
      </c>
      <c r="C25" s="37">
        <v>9458533697</v>
      </c>
      <c r="D25" s="37">
        <v>556777</v>
      </c>
      <c r="E25" s="37">
        <v>9857022797</v>
      </c>
    </row>
    <row r="26" spans="1:5" ht="14.1" customHeight="1">
      <c r="A26" s="48" t="s">
        <v>312</v>
      </c>
      <c r="B26" s="37">
        <v>406</v>
      </c>
      <c r="C26" s="37">
        <v>757452</v>
      </c>
      <c r="D26" s="37">
        <v>365</v>
      </c>
      <c r="E26" s="37">
        <v>964362</v>
      </c>
    </row>
    <row r="27" spans="1:5" ht="14.1" customHeight="1">
      <c r="A27" s="29" t="s">
        <v>313</v>
      </c>
      <c r="B27" s="37">
        <v>539192</v>
      </c>
      <c r="C27" s="37">
        <v>8930346302</v>
      </c>
      <c r="D27" s="37">
        <v>547239</v>
      </c>
      <c r="E27" s="37">
        <v>9320437059</v>
      </c>
    </row>
    <row r="28" spans="1:5" ht="14.1" customHeight="1">
      <c r="A28" s="29" t="s">
        <v>314</v>
      </c>
      <c r="B28" s="37">
        <v>433528</v>
      </c>
      <c r="C28" s="37">
        <v>663844927</v>
      </c>
      <c r="D28" s="37">
        <v>406232</v>
      </c>
      <c r="E28" s="37">
        <v>500960285</v>
      </c>
    </row>
    <row r="29" spans="1:5" ht="14.1" customHeight="1">
      <c r="A29" s="29" t="s">
        <v>315</v>
      </c>
      <c r="B29" s="37">
        <v>424542</v>
      </c>
      <c r="C29" s="37">
        <v>659614612</v>
      </c>
      <c r="D29" s="37">
        <v>398192</v>
      </c>
      <c r="E29" s="37">
        <v>498386741</v>
      </c>
    </row>
    <row r="30" spans="1:5" ht="14.1" customHeight="1">
      <c r="A30" s="83" t="s">
        <v>316</v>
      </c>
      <c r="B30" s="47">
        <v>126431</v>
      </c>
      <c r="C30" s="47">
        <v>78599471</v>
      </c>
      <c r="D30" s="47">
        <v>127700</v>
      </c>
      <c r="E30" s="47">
        <v>77689355</v>
      </c>
    </row>
    <row r="31" spans="1:5" ht="14.1" customHeight="1">
      <c r="A31" s="29" t="s">
        <v>317</v>
      </c>
      <c r="B31" s="37">
        <v>126431</v>
      </c>
      <c r="C31" s="37">
        <v>39299736</v>
      </c>
      <c r="D31" s="37">
        <v>127700</v>
      </c>
      <c r="E31" s="37">
        <v>38845010</v>
      </c>
    </row>
    <row r="32" spans="1:5" ht="14.1" customHeight="1">
      <c r="A32" s="29" t="s">
        <v>318</v>
      </c>
      <c r="B32" s="37">
        <v>126431</v>
      </c>
      <c r="C32" s="37">
        <v>39299735</v>
      </c>
      <c r="D32" s="37">
        <v>127700</v>
      </c>
      <c r="E32" s="37">
        <v>38844345</v>
      </c>
    </row>
    <row r="33" spans="1:5" ht="14.1" customHeight="1">
      <c r="A33" s="83" t="s">
        <v>319</v>
      </c>
      <c r="B33" s="47">
        <v>330100</v>
      </c>
      <c r="C33" s="47">
        <v>1517757245</v>
      </c>
      <c r="D33" s="47">
        <v>339418</v>
      </c>
      <c r="E33" s="47">
        <v>1570526817</v>
      </c>
    </row>
    <row r="34" spans="1:5" ht="3.75" customHeight="1">
      <c r="A34" s="50"/>
      <c r="B34" s="50"/>
      <c r="C34" s="50"/>
      <c r="D34" s="50"/>
      <c r="E34" s="50"/>
    </row>
    <row r="35" spans="1:5">
      <c r="A35" s="109" t="s">
        <v>292</v>
      </c>
      <c r="B35" s="38"/>
      <c r="C35" s="38"/>
      <c r="D35" s="38"/>
      <c r="E35" s="38"/>
    </row>
    <row r="36" spans="1:5" ht="4.5" customHeight="1">
      <c r="A36" s="115"/>
      <c r="B36" s="38"/>
      <c r="C36" s="38"/>
      <c r="D36" s="38"/>
      <c r="E36" s="38"/>
    </row>
    <row r="37" spans="1:5">
      <c r="A37" s="84" t="s">
        <v>293</v>
      </c>
      <c r="B37" s="38"/>
      <c r="C37" s="38"/>
      <c r="D37" s="38"/>
      <c r="E37" s="38"/>
    </row>
    <row r="39" spans="1:5">
      <c r="A39" s="27"/>
    </row>
    <row r="40" spans="1:5">
      <c r="A40" s="116"/>
    </row>
  </sheetData>
  <mergeCells count="1">
    <mergeCell ref="A4:A5"/>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&amp;L_x000D_&amp;"calibri"&amp;12&amp;B17.3.2. IRPF. Evolución del Impuesto de la Renta de las Personas Físicas.&amp;R&amp;"calibri"&amp;10&amp;P</oddHeader>
    <oddFooter>&amp;L&amp;"calibri"&amp;8&amp;I&amp;"-,Cursiva"&amp;8ANUARIO ESTADÍSTICO DE LA REGIÓN DE MURCIA 2017. TOMO I. DATOS REGIONALES&amp;R&amp;"calibri"&amp;8&amp;I17.3. IMPUESTOS Y ESTADÍSTICAS DE LA AEAT</oddFooter>
  </headerFooter>
</worksheet>
</file>

<file path=xl/worksheets/sheet21.xml><?xml version="1.0" encoding="utf-8"?>
<worksheet xmlns="http://schemas.openxmlformats.org/spreadsheetml/2006/main" xmlns:r="http://schemas.openxmlformats.org/officeDocument/2006/relationships">
  <dimension ref="A1:H74"/>
  <sheetViews>
    <sheetView workbookViewId="0"/>
  </sheetViews>
  <sheetFormatPr baseColWidth="10" defaultRowHeight="15"/>
  <cols>
    <col min="1" max="1" width="71.42578125" customWidth="1"/>
    <col min="2" max="7" width="9.7109375" customWidth="1"/>
  </cols>
  <sheetData>
    <row r="1" spans="1:8">
      <c r="A1" s="11" t="s">
        <v>320</v>
      </c>
      <c r="H1" s="12" t="s">
        <v>72</v>
      </c>
    </row>
    <row r="4" spans="1:8" ht="15" customHeight="1">
      <c r="A4" s="51"/>
      <c r="B4" s="51" t="s">
        <v>262</v>
      </c>
      <c r="C4" s="51"/>
      <c r="D4" s="51"/>
      <c r="E4" s="51"/>
      <c r="F4" s="51"/>
      <c r="G4" s="51"/>
    </row>
    <row r="5" spans="1:8">
      <c r="A5" s="86"/>
      <c r="B5" s="128">
        <v>2011</v>
      </c>
      <c r="C5" s="128">
        <v>2012</v>
      </c>
      <c r="D5" s="128">
        <v>2013</v>
      </c>
      <c r="E5" s="128">
        <v>2014</v>
      </c>
      <c r="F5" s="128">
        <v>2015</v>
      </c>
      <c r="G5" s="117">
        <v>2016</v>
      </c>
    </row>
    <row r="6" spans="1:8">
      <c r="A6" s="118" t="s">
        <v>321</v>
      </c>
      <c r="B6" s="119">
        <v>4001</v>
      </c>
      <c r="C6" s="119">
        <v>4154</v>
      </c>
      <c r="D6" s="119">
        <v>4183</v>
      </c>
      <c r="E6" s="119">
        <v>4219</v>
      </c>
      <c r="F6" s="119">
        <v>4267</v>
      </c>
      <c r="G6" s="119">
        <v>4272</v>
      </c>
    </row>
    <row r="7" spans="1:8">
      <c r="A7" s="120" t="s">
        <v>322</v>
      </c>
      <c r="B7" s="47">
        <v>3826</v>
      </c>
      <c r="C7" s="47">
        <v>3970</v>
      </c>
      <c r="D7" s="47">
        <v>3994</v>
      </c>
      <c r="E7" s="47">
        <v>4039</v>
      </c>
      <c r="F7" s="47">
        <v>4096</v>
      </c>
      <c r="G7" s="47">
        <v>4189</v>
      </c>
    </row>
    <row r="8" spans="1:8">
      <c r="A8" s="102" t="s">
        <v>323</v>
      </c>
      <c r="B8" s="49">
        <v>3804</v>
      </c>
      <c r="C8" s="49">
        <v>3939</v>
      </c>
      <c r="D8" s="49">
        <v>3973</v>
      </c>
      <c r="E8" s="49">
        <v>4018</v>
      </c>
      <c r="F8" s="49">
        <v>4080</v>
      </c>
      <c r="G8" s="49">
        <v>4088</v>
      </c>
    </row>
    <row r="9" spans="1:8">
      <c r="A9" s="102" t="s">
        <v>324</v>
      </c>
      <c r="B9" s="49"/>
      <c r="C9" s="49"/>
      <c r="D9" s="49"/>
      <c r="E9" s="49"/>
      <c r="F9" s="49"/>
      <c r="G9" s="49">
        <v>3674</v>
      </c>
    </row>
    <row r="10" spans="1:8">
      <c r="A10" s="102" t="s">
        <v>325</v>
      </c>
      <c r="B10" s="49">
        <v>1446</v>
      </c>
      <c r="C10" s="49">
        <v>1481</v>
      </c>
      <c r="D10" s="49">
        <v>1421</v>
      </c>
      <c r="E10" s="49">
        <v>1389</v>
      </c>
      <c r="F10" s="49">
        <v>1438</v>
      </c>
      <c r="G10" s="49">
        <v>1466</v>
      </c>
    </row>
    <row r="11" spans="1:8">
      <c r="A11" s="120" t="s">
        <v>326</v>
      </c>
      <c r="B11" s="47">
        <v>580</v>
      </c>
      <c r="C11" s="47">
        <v>592</v>
      </c>
      <c r="D11" s="47">
        <v>592</v>
      </c>
      <c r="E11" s="47">
        <v>611</v>
      </c>
      <c r="F11" s="47">
        <v>610</v>
      </c>
      <c r="G11" s="47">
        <v>580</v>
      </c>
    </row>
    <row r="12" spans="1:8">
      <c r="A12" s="102" t="s">
        <v>327</v>
      </c>
      <c r="B12" s="49">
        <v>271</v>
      </c>
      <c r="C12" s="49">
        <v>264</v>
      </c>
      <c r="D12" s="49">
        <v>243</v>
      </c>
      <c r="E12" s="49">
        <v>226</v>
      </c>
      <c r="F12" s="49">
        <v>207</v>
      </c>
      <c r="G12" s="49">
        <v>193</v>
      </c>
    </row>
    <row r="13" spans="1:8">
      <c r="A13" s="102" t="s">
        <v>328</v>
      </c>
      <c r="B13" s="49">
        <v>336</v>
      </c>
      <c r="C13" s="49">
        <v>357</v>
      </c>
      <c r="D13" s="49">
        <v>381</v>
      </c>
      <c r="E13" s="49">
        <v>410</v>
      </c>
      <c r="F13" s="49">
        <v>432</v>
      </c>
      <c r="G13" s="49">
        <v>416</v>
      </c>
    </row>
    <row r="14" spans="1:8">
      <c r="A14" s="120" t="s">
        <v>329</v>
      </c>
      <c r="B14" s="47">
        <v>3942</v>
      </c>
      <c r="C14" s="47">
        <v>4101</v>
      </c>
      <c r="D14" s="47">
        <v>4143</v>
      </c>
      <c r="E14" s="47">
        <v>4177</v>
      </c>
      <c r="F14" s="47">
        <v>4220</v>
      </c>
      <c r="G14" s="47">
        <v>4223</v>
      </c>
    </row>
    <row r="15" spans="1:8">
      <c r="A15" s="121" t="s">
        <v>330</v>
      </c>
      <c r="B15" s="47">
        <v>2556</v>
      </c>
      <c r="C15" s="47">
        <v>2721</v>
      </c>
      <c r="D15" s="47">
        <v>2829</v>
      </c>
      <c r="E15" s="47">
        <v>2928</v>
      </c>
      <c r="F15" s="47">
        <v>2992</v>
      </c>
      <c r="G15" s="47">
        <v>3066</v>
      </c>
    </row>
    <row r="16" spans="1:8">
      <c r="A16" s="122" t="s">
        <v>331</v>
      </c>
      <c r="B16" s="37">
        <v>908</v>
      </c>
      <c r="C16" s="37">
        <v>881</v>
      </c>
      <c r="D16" s="37">
        <v>727</v>
      </c>
      <c r="E16" s="37">
        <v>613</v>
      </c>
      <c r="F16" s="37">
        <v>500</v>
      </c>
      <c r="G16" s="37">
        <v>488</v>
      </c>
    </row>
    <row r="17" spans="1:7">
      <c r="A17" s="122" t="s">
        <v>332</v>
      </c>
      <c r="B17" s="37">
        <v>1322</v>
      </c>
      <c r="C17" s="37">
        <v>1404</v>
      </c>
      <c r="D17" s="37">
        <v>1575</v>
      </c>
      <c r="E17" s="37">
        <v>1841</v>
      </c>
      <c r="F17" s="37">
        <v>1948</v>
      </c>
      <c r="G17" s="37">
        <v>2085</v>
      </c>
    </row>
    <row r="18" spans="1:7">
      <c r="A18" s="122" t="s">
        <v>333</v>
      </c>
      <c r="B18" s="37">
        <v>1850</v>
      </c>
      <c r="C18" s="37">
        <v>2021</v>
      </c>
      <c r="D18" s="37">
        <v>2134</v>
      </c>
      <c r="E18" s="37">
        <v>2180</v>
      </c>
      <c r="F18" s="37">
        <v>2228</v>
      </c>
      <c r="G18" s="37">
        <v>2206</v>
      </c>
    </row>
    <row r="19" spans="1:7">
      <c r="A19" s="122" t="s">
        <v>334</v>
      </c>
      <c r="B19" s="37">
        <v>91</v>
      </c>
      <c r="C19" s="37">
        <v>90</v>
      </c>
      <c r="D19" s="37">
        <v>96</v>
      </c>
      <c r="E19" s="37">
        <v>94</v>
      </c>
      <c r="F19" s="37">
        <v>98</v>
      </c>
      <c r="G19" s="37">
        <v>106</v>
      </c>
    </row>
    <row r="20" spans="1:7">
      <c r="A20" s="121" t="s">
        <v>335</v>
      </c>
      <c r="B20" s="47">
        <v>3932</v>
      </c>
      <c r="C20" s="47">
        <v>4092</v>
      </c>
      <c r="D20" s="47">
        <v>4132</v>
      </c>
      <c r="E20" s="47">
        <v>4167</v>
      </c>
      <c r="F20" s="47">
        <v>4207</v>
      </c>
      <c r="G20" s="47">
        <v>4210</v>
      </c>
    </row>
    <row r="21" spans="1:7">
      <c r="A21" s="122" t="s">
        <v>336</v>
      </c>
      <c r="B21" s="37">
        <v>3873</v>
      </c>
      <c r="C21" s="37">
        <v>4021</v>
      </c>
      <c r="D21" s="37">
        <v>4070</v>
      </c>
      <c r="E21" s="37">
        <v>4105</v>
      </c>
      <c r="F21" s="37">
        <v>4144</v>
      </c>
      <c r="G21" s="37">
        <v>4143</v>
      </c>
    </row>
    <row r="22" spans="1:7">
      <c r="A22" s="122" t="s">
        <v>337</v>
      </c>
      <c r="B22" s="37">
        <v>866</v>
      </c>
      <c r="C22" s="37">
        <v>833</v>
      </c>
      <c r="D22" s="37">
        <v>608</v>
      </c>
      <c r="E22" s="37">
        <v>536</v>
      </c>
      <c r="F22" s="37">
        <v>523</v>
      </c>
      <c r="G22" s="37">
        <v>501</v>
      </c>
    </row>
    <row r="23" spans="1:7">
      <c r="A23" s="122" t="s">
        <v>338</v>
      </c>
      <c r="B23" s="37">
        <v>533</v>
      </c>
      <c r="C23" s="37">
        <v>489</v>
      </c>
      <c r="D23" s="37">
        <v>480</v>
      </c>
      <c r="E23" s="37">
        <v>483</v>
      </c>
      <c r="F23" s="37">
        <v>452</v>
      </c>
      <c r="G23" s="37">
        <v>429</v>
      </c>
    </row>
    <row r="24" spans="1:7">
      <c r="A24" s="122" t="s">
        <v>339</v>
      </c>
      <c r="B24" s="37">
        <v>1648</v>
      </c>
      <c r="C24" s="37">
        <v>1612</v>
      </c>
      <c r="D24" s="37">
        <v>1564</v>
      </c>
      <c r="E24" s="37">
        <v>1520</v>
      </c>
      <c r="F24" s="37">
        <v>1517</v>
      </c>
      <c r="G24" s="37">
        <v>1527</v>
      </c>
    </row>
    <row r="25" spans="1:7">
      <c r="A25" s="122" t="s">
        <v>340</v>
      </c>
      <c r="B25" s="37">
        <v>1060</v>
      </c>
      <c r="C25" s="37">
        <v>1104</v>
      </c>
      <c r="D25" s="37">
        <v>1136</v>
      </c>
      <c r="E25" s="37">
        <v>1160</v>
      </c>
      <c r="F25" s="37">
        <v>1181</v>
      </c>
      <c r="G25" s="37">
        <v>1206</v>
      </c>
    </row>
    <row r="26" spans="1:7">
      <c r="A26" s="120" t="s">
        <v>341</v>
      </c>
      <c r="B26" s="47">
        <v>976</v>
      </c>
      <c r="C26" s="47">
        <v>1071</v>
      </c>
      <c r="D26" s="47">
        <v>1091</v>
      </c>
      <c r="E26" s="47">
        <v>1123</v>
      </c>
      <c r="F26" s="47">
        <v>1181</v>
      </c>
      <c r="G26" s="47">
        <v>1234</v>
      </c>
    </row>
    <row r="27" spans="1:7">
      <c r="A27" s="102" t="s">
        <v>342</v>
      </c>
      <c r="B27" s="49">
        <v>915</v>
      </c>
      <c r="C27" s="49">
        <v>1003</v>
      </c>
      <c r="D27" s="49">
        <v>1007</v>
      </c>
      <c r="E27" s="49">
        <v>1021</v>
      </c>
      <c r="F27" s="49">
        <v>1074</v>
      </c>
      <c r="G27" s="49">
        <v>1126</v>
      </c>
    </row>
    <row r="28" spans="1:7">
      <c r="A28" s="102" t="s">
        <v>343</v>
      </c>
      <c r="B28" s="49">
        <v>95</v>
      </c>
      <c r="C28" s="49">
        <v>120</v>
      </c>
      <c r="D28" s="49">
        <v>137</v>
      </c>
      <c r="E28" s="49">
        <v>150</v>
      </c>
      <c r="F28" s="49">
        <v>168</v>
      </c>
      <c r="G28" s="49">
        <v>193</v>
      </c>
    </row>
    <row r="29" spans="1:7">
      <c r="A29" s="120" t="s">
        <v>344</v>
      </c>
      <c r="B29" s="47">
        <v>668</v>
      </c>
      <c r="C29" s="47">
        <v>683</v>
      </c>
      <c r="D29" s="47">
        <v>670</v>
      </c>
      <c r="E29" s="47">
        <v>688</v>
      </c>
      <c r="F29" s="47">
        <v>701</v>
      </c>
      <c r="G29" s="47">
        <v>705</v>
      </c>
    </row>
    <row r="30" spans="1:7">
      <c r="A30" s="102" t="s">
        <v>345</v>
      </c>
      <c r="B30" s="49">
        <v>667</v>
      </c>
      <c r="C30" s="49">
        <v>681</v>
      </c>
      <c r="D30" s="49">
        <v>670</v>
      </c>
      <c r="E30" s="49">
        <v>686</v>
      </c>
      <c r="F30" s="49">
        <v>699</v>
      </c>
      <c r="G30" s="49">
        <v>703</v>
      </c>
    </row>
    <row r="31" spans="1:7">
      <c r="A31" s="102" t="s">
        <v>346</v>
      </c>
      <c r="B31" s="47"/>
      <c r="C31" s="47"/>
      <c r="D31" s="47"/>
      <c r="E31" s="47"/>
      <c r="F31" s="47"/>
      <c r="G31" s="47"/>
    </row>
    <row r="32" spans="1:7">
      <c r="A32" s="120" t="s">
        <v>347</v>
      </c>
      <c r="B32" s="47">
        <v>1081</v>
      </c>
      <c r="C32" s="47">
        <v>1102</v>
      </c>
      <c r="D32" s="47">
        <v>1098</v>
      </c>
      <c r="E32" s="47">
        <v>1144</v>
      </c>
      <c r="F32" s="47">
        <v>1192</v>
      </c>
      <c r="G32" s="47">
        <v>1229</v>
      </c>
    </row>
    <row r="33" spans="1:7">
      <c r="A33" s="102" t="s">
        <v>348</v>
      </c>
      <c r="B33" s="49">
        <v>260</v>
      </c>
      <c r="C33" s="49">
        <v>287</v>
      </c>
      <c r="D33" s="49">
        <v>306</v>
      </c>
      <c r="E33" s="49">
        <v>314</v>
      </c>
      <c r="F33" s="49">
        <v>337</v>
      </c>
      <c r="G33" s="49">
        <v>343</v>
      </c>
    </row>
    <row r="34" spans="1:7">
      <c r="A34" s="102" t="s">
        <v>349</v>
      </c>
      <c r="B34" s="49">
        <v>33</v>
      </c>
      <c r="C34" s="49">
        <v>33</v>
      </c>
      <c r="D34" s="49">
        <v>37</v>
      </c>
      <c r="E34" s="49">
        <v>43</v>
      </c>
      <c r="F34" s="49">
        <v>37</v>
      </c>
      <c r="G34" s="49">
        <v>37</v>
      </c>
    </row>
    <row r="35" spans="1:7">
      <c r="A35" s="102" t="s">
        <v>350</v>
      </c>
      <c r="B35" s="49"/>
      <c r="C35" s="49"/>
      <c r="D35" s="49"/>
      <c r="E35" s="49">
        <v>7</v>
      </c>
      <c r="F35" s="49">
        <v>0</v>
      </c>
      <c r="G35" s="49"/>
    </row>
    <row r="36" spans="1:7">
      <c r="A36" s="102" t="s">
        <v>351</v>
      </c>
      <c r="B36" s="49">
        <v>19</v>
      </c>
      <c r="C36" s="49">
        <v>20</v>
      </c>
      <c r="D36" s="49">
        <v>19</v>
      </c>
      <c r="E36" s="49">
        <v>11</v>
      </c>
      <c r="F36" s="49">
        <v>16</v>
      </c>
      <c r="G36" s="49">
        <v>19</v>
      </c>
    </row>
    <row r="37" spans="1:7">
      <c r="A37" s="102" t="s">
        <v>352</v>
      </c>
      <c r="B37" s="49">
        <v>843</v>
      </c>
      <c r="C37" s="49">
        <v>848</v>
      </c>
      <c r="D37" s="49">
        <v>816</v>
      </c>
      <c r="E37" s="49">
        <v>860</v>
      </c>
      <c r="F37" s="49">
        <v>878</v>
      </c>
      <c r="G37" s="49">
        <v>913</v>
      </c>
    </row>
    <row r="38" spans="1:7">
      <c r="A38" s="123" t="s">
        <v>353</v>
      </c>
      <c r="B38" s="124"/>
      <c r="C38" s="124"/>
      <c r="D38" s="124"/>
      <c r="E38" s="124"/>
      <c r="F38" s="124"/>
      <c r="G38" s="124">
        <v>4272</v>
      </c>
    </row>
    <row r="39" spans="1:7">
      <c r="A39" s="48" t="s">
        <v>354</v>
      </c>
      <c r="B39" s="37">
        <v>4000</v>
      </c>
      <c r="C39" s="37">
        <v>4154</v>
      </c>
      <c r="D39" s="37">
        <v>4183</v>
      </c>
      <c r="E39" s="37">
        <v>4219</v>
      </c>
      <c r="F39" s="37">
        <v>4265</v>
      </c>
      <c r="G39" s="37">
        <v>4271</v>
      </c>
    </row>
    <row r="40" spans="1:7">
      <c r="A40" s="48" t="s">
        <v>355</v>
      </c>
      <c r="B40" s="37"/>
      <c r="C40" s="37"/>
      <c r="D40" s="37"/>
      <c r="E40" s="37"/>
      <c r="F40" s="37"/>
      <c r="G40" s="37">
        <v>3920</v>
      </c>
    </row>
    <row r="41" spans="1:7">
      <c r="A41" s="123" t="s">
        <v>356</v>
      </c>
      <c r="B41" s="124">
        <v>3979</v>
      </c>
      <c r="C41" s="124">
        <v>4135</v>
      </c>
      <c r="D41" s="124">
        <v>4163</v>
      </c>
      <c r="E41" s="124">
        <v>4196</v>
      </c>
      <c r="F41" s="124">
        <v>4238</v>
      </c>
      <c r="G41" s="124">
        <v>4240</v>
      </c>
    </row>
    <row r="42" spans="1:7">
      <c r="A42" s="48" t="s">
        <v>357</v>
      </c>
      <c r="B42" s="37">
        <v>1720</v>
      </c>
      <c r="C42" s="37">
        <v>1788</v>
      </c>
      <c r="D42" s="37">
        <v>1890</v>
      </c>
      <c r="E42" s="37">
        <v>1884</v>
      </c>
      <c r="F42" s="37">
        <v>1919</v>
      </c>
      <c r="G42" s="37">
        <v>1931</v>
      </c>
    </row>
    <row r="43" spans="1:7">
      <c r="A43" s="48" t="s">
        <v>358</v>
      </c>
      <c r="B43" s="37">
        <v>3979</v>
      </c>
      <c r="C43" s="37">
        <v>4135</v>
      </c>
      <c r="D43" s="37">
        <v>4163</v>
      </c>
      <c r="E43" s="37">
        <v>4196</v>
      </c>
      <c r="F43" s="37">
        <v>4238</v>
      </c>
      <c r="G43" s="37">
        <v>4240</v>
      </c>
    </row>
    <row r="44" spans="1:7">
      <c r="A44" s="123" t="s">
        <v>359</v>
      </c>
      <c r="B44" s="124">
        <v>3706</v>
      </c>
      <c r="C44" s="124">
        <v>3861</v>
      </c>
      <c r="D44" s="124">
        <v>3887</v>
      </c>
      <c r="E44" s="124">
        <v>3873</v>
      </c>
      <c r="F44" s="124">
        <v>3918</v>
      </c>
      <c r="G44" s="124">
        <v>3918</v>
      </c>
    </row>
    <row r="45" spans="1:7">
      <c r="A45" s="48" t="s">
        <v>360</v>
      </c>
      <c r="B45" s="37">
        <v>4001</v>
      </c>
      <c r="C45" s="37">
        <v>4154</v>
      </c>
      <c r="D45" s="37">
        <v>4183</v>
      </c>
      <c r="E45" s="37">
        <v>4219</v>
      </c>
      <c r="F45" s="37">
        <v>4267</v>
      </c>
      <c r="G45" s="37">
        <v>4272</v>
      </c>
    </row>
    <row r="46" spans="1:7">
      <c r="A46" s="48" t="s">
        <v>361</v>
      </c>
      <c r="B46" s="37">
        <v>3706</v>
      </c>
      <c r="C46" s="37">
        <v>3861</v>
      </c>
      <c r="D46" s="37">
        <v>3887</v>
      </c>
      <c r="E46" s="37">
        <v>3873</v>
      </c>
      <c r="F46" s="37">
        <v>3918</v>
      </c>
      <c r="G46" s="37">
        <v>3918</v>
      </c>
    </row>
    <row r="47" spans="1:7">
      <c r="A47" s="48" t="s">
        <v>362</v>
      </c>
      <c r="B47" s="37">
        <v>0</v>
      </c>
      <c r="C47" s="37"/>
      <c r="D47" s="37">
        <v>0</v>
      </c>
      <c r="E47" s="37"/>
      <c r="F47" s="37">
        <v>0</v>
      </c>
      <c r="G47" s="37"/>
    </row>
    <row r="48" spans="1:7">
      <c r="A48" s="123" t="s">
        <v>363</v>
      </c>
      <c r="B48" s="124">
        <v>3706</v>
      </c>
      <c r="C48" s="124">
        <v>3861</v>
      </c>
      <c r="D48" s="124">
        <v>3887</v>
      </c>
      <c r="E48" s="124">
        <v>3873</v>
      </c>
      <c r="F48" s="124">
        <v>3918</v>
      </c>
      <c r="G48" s="124">
        <v>3918</v>
      </c>
    </row>
    <row r="49" spans="1:7">
      <c r="A49" s="48" t="s">
        <v>364</v>
      </c>
      <c r="B49" s="37">
        <v>3706</v>
      </c>
      <c r="C49" s="37">
        <v>3861</v>
      </c>
      <c r="D49" s="37">
        <v>3887</v>
      </c>
      <c r="E49" s="37">
        <v>3873</v>
      </c>
      <c r="F49" s="37">
        <v>3918</v>
      </c>
      <c r="G49" s="37">
        <v>3918</v>
      </c>
    </row>
    <row r="50" spans="1:7">
      <c r="A50" s="48" t="s">
        <v>365</v>
      </c>
      <c r="B50" s="37">
        <v>3155</v>
      </c>
      <c r="C50" s="37">
        <v>3283</v>
      </c>
      <c r="D50" s="37">
        <v>3269</v>
      </c>
      <c r="E50" s="37">
        <v>3288</v>
      </c>
      <c r="F50" s="37">
        <v>3352</v>
      </c>
      <c r="G50" s="37">
        <v>3310</v>
      </c>
    </row>
    <row r="51" spans="1:7" ht="30">
      <c r="A51" s="62" t="s">
        <v>366</v>
      </c>
      <c r="B51" s="37">
        <v>539</v>
      </c>
      <c r="C51" s="37">
        <v>510</v>
      </c>
      <c r="D51" s="37">
        <v>613</v>
      </c>
      <c r="E51" s="37">
        <v>790</v>
      </c>
      <c r="F51" s="37">
        <v>786</v>
      </c>
      <c r="G51" s="37">
        <v>661</v>
      </c>
    </row>
    <row r="52" spans="1:7">
      <c r="A52" s="48" t="s">
        <v>367</v>
      </c>
      <c r="B52" s="37">
        <v>3152</v>
      </c>
      <c r="C52" s="37">
        <v>3260</v>
      </c>
      <c r="D52" s="37">
        <v>3250</v>
      </c>
      <c r="E52" s="37">
        <v>3272</v>
      </c>
      <c r="F52" s="37">
        <v>3331</v>
      </c>
      <c r="G52" s="37">
        <v>3286</v>
      </c>
    </row>
    <row r="53" spans="1:7">
      <c r="A53" s="48" t="s">
        <v>368</v>
      </c>
      <c r="B53" s="37">
        <v>3064</v>
      </c>
      <c r="C53" s="37">
        <v>3143</v>
      </c>
      <c r="D53" s="37">
        <v>3145</v>
      </c>
      <c r="E53" s="37">
        <v>3134</v>
      </c>
      <c r="F53" s="37">
        <v>3135</v>
      </c>
      <c r="G53" s="37">
        <v>3049</v>
      </c>
    </row>
    <row r="54" spans="1:7" ht="30">
      <c r="A54" s="62" t="s">
        <v>369</v>
      </c>
      <c r="B54" s="37">
        <v>528</v>
      </c>
      <c r="C54" s="37">
        <v>498</v>
      </c>
      <c r="D54" s="37">
        <v>604</v>
      </c>
      <c r="E54" s="37">
        <v>762</v>
      </c>
      <c r="F54" s="37">
        <v>757</v>
      </c>
      <c r="G54" s="37">
        <v>633</v>
      </c>
    </row>
    <row r="55" spans="1:7">
      <c r="A55" s="48" t="s">
        <v>370</v>
      </c>
      <c r="B55" s="37">
        <v>2986</v>
      </c>
      <c r="C55" s="37">
        <v>3107</v>
      </c>
      <c r="D55" s="37">
        <v>3084</v>
      </c>
      <c r="E55" s="37">
        <v>3069</v>
      </c>
      <c r="F55" s="37">
        <v>3119</v>
      </c>
      <c r="G55" s="37">
        <v>3080</v>
      </c>
    </row>
    <row r="56" spans="1:7">
      <c r="A56" s="48" t="s">
        <v>371</v>
      </c>
      <c r="B56" s="37">
        <v>3161</v>
      </c>
      <c r="C56" s="37">
        <v>3272</v>
      </c>
      <c r="D56" s="37">
        <v>3263</v>
      </c>
      <c r="E56" s="37">
        <v>3279</v>
      </c>
      <c r="F56" s="37">
        <v>3339</v>
      </c>
      <c r="G56" s="37">
        <v>3286</v>
      </c>
    </row>
    <row r="57" spans="1:7">
      <c r="A57" s="48" t="s">
        <v>372</v>
      </c>
      <c r="B57" s="37">
        <v>215</v>
      </c>
      <c r="C57" s="37">
        <v>298</v>
      </c>
      <c r="D57" s="37">
        <v>294</v>
      </c>
      <c r="E57" s="37">
        <v>315</v>
      </c>
      <c r="F57" s="37">
        <v>336</v>
      </c>
      <c r="G57" s="37">
        <v>365</v>
      </c>
    </row>
    <row r="58" spans="1:7">
      <c r="A58" s="48" t="s">
        <v>373</v>
      </c>
      <c r="B58" s="37">
        <v>216</v>
      </c>
      <c r="C58" s="37">
        <v>298</v>
      </c>
      <c r="D58" s="37">
        <v>293</v>
      </c>
      <c r="E58" s="37">
        <v>315</v>
      </c>
      <c r="F58" s="37">
        <v>336</v>
      </c>
      <c r="G58" s="37">
        <v>362</v>
      </c>
    </row>
    <row r="59" spans="1:7">
      <c r="A59" s="48" t="s">
        <v>374</v>
      </c>
      <c r="B59" s="37">
        <v>3706</v>
      </c>
      <c r="C59" s="37">
        <v>3861</v>
      </c>
      <c r="D59" s="37">
        <v>3887</v>
      </c>
      <c r="E59" s="37">
        <v>3873</v>
      </c>
      <c r="F59" s="37">
        <v>3918</v>
      </c>
      <c r="G59" s="37">
        <v>3918</v>
      </c>
    </row>
    <row r="60" spans="1:7">
      <c r="A60" s="123" t="s">
        <v>375</v>
      </c>
      <c r="B60" s="124">
        <v>0</v>
      </c>
      <c r="C60" s="124"/>
      <c r="D60" s="124"/>
      <c r="E60" s="124"/>
      <c r="F60" s="124"/>
      <c r="G60" s="124"/>
    </row>
    <row r="61" spans="1:7">
      <c r="A61" s="48" t="s">
        <v>376</v>
      </c>
      <c r="B61" s="37">
        <v>0</v>
      </c>
      <c r="C61" s="37"/>
      <c r="D61" s="37"/>
      <c r="E61" s="37"/>
      <c r="F61" s="37"/>
      <c r="G61" s="37"/>
    </row>
    <row r="62" spans="1:7">
      <c r="A62" s="48" t="s">
        <v>377</v>
      </c>
      <c r="B62" s="37">
        <v>0</v>
      </c>
      <c r="C62" s="37">
        <v>0</v>
      </c>
      <c r="D62" s="37">
        <v>0</v>
      </c>
      <c r="E62" s="37"/>
      <c r="F62" s="37">
        <v>0</v>
      </c>
      <c r="G62" s="37">
        <v>0</v>
      </c>
    </row>
    <row r="63" spans="1:7">
      <c r="A63" s="48" t="s">
        <v>378</v>
      </c>
      <c r="B63" s="37">
        <v>0</v>
      </c>
      <c r="C63" s="37">
        <v>0</v>
      </c>
      <c r="D63" s="37">
        <v>0</v>
      </c>
      <c r="E63" s="37"/>
      <c r="F63" s="37">
        <v>0</v>
      </c>
      <c r="G63" s="37">
        <v>0</v>
      </c>
    </row>
    <row r="64" spans="1:7">
      <c r="A64" s="48" t="s">
        <v>379</v>
      </c>
      <c r="B64" s="37">
        <v>0</v>
      </c>
      <c r="C64" s="37">
        <v>0</v>
      </c>
      <c r="D64" s="37">
        <v>0</v>
      </c>
      <c r="E64" s="37"/>
      <c r="F64" s="37">
        <v>0</v>
      </c>
      <c r="G64" s="37">
        <v>0</v>
      </c>
    </row>
    <row r="65" spans="1:7">
      <c r="A65" s="123" t="s">
        <v>380</v>
      </c>
      <c r="B65" s="124">
        <v>3706</v>
      </c>
      <c r="C65" s="124">
        <v>3861</v>
      </c>
      <c r="D65" s="124">
        <v>3887</v>
      </c>
      <c r="E65" s="124">
        <v>3873</v>
      </c>
      <c r="F65" s="124">
        <v>3918</v>
      </c>
      <c r="G65" s="124">
        <v>3918</v>
      </c>
    </row>
    <row r="66" spans="1:7">
      <c r="A66" s="48" t="s">
        <v>381</v>
      </c>
      <c r="B66" s="37">
        <v>3706</v>
      </c>
      <c r="C66" s="37">
        <v>3861</v>
      </c>
      <c r="D66" s="37">
        <v>3887</v>
      </c>
      <c r="E66" s="37">
        <v>3873</v>
      </c>
      <c r="F66" s="37">
        <v>3918</v>
      </c>
      <c r="G66" s="37">
        <v>3918</v>
      </c>
    </row>
    <row r="67" spans="1:7">
      <c r="A67" s="123" t="s">
        <v>382</v>
      </c>
      <c r="B67" s="124">
        <v>0</v>
      </c>
      <c r="C67" s="124">
        <v>0</v>
      </c>
      <c r="D67" s="124">
        <v>0</v>
      </c>
      <c r="E67" s="124">
        <v>0</v>
      </c>
      <c r="F67" s="124">
        <v>0</v>
      </c>
      <c r="G67" s="124">
        <v>0</v>
      </c>
    </row>
    <row r="68" spans="1:7">
      <c r="A68" s="48" t="s">
        <v>383</v>
      </c>
      <c r="B68" s="37">
        <v>0</v>
      </c>
      <c r="C68" s="37">
        <v>0</v>
      </c>
      <c r="D68" s="37">
        <v>0</v>
      </c>
      <c r="E68" s="37">
        <v>0</v>
      </c>
      <c r="F68" s="37">
        <v>0</v>
      </c>
      <c r="G68" s="37">
        <v>0</v>
      </c>
    </row>
    <row r="69" spans="1:7">
      <c r="A69" s="83" t="s">
        <v>384</v>
      </c>
      <c r="B69" s="47">
        <v>3706</v>
      </c>
      <c r="C69" s="47">
        <v>3861</v>
      </c>
      <c r="D69" s="47">
        <v>3887</v>
      </c>
      <c r="E69" s="47">
        <v>3873</v>
      </c>
      <c r="F69" s="47">
        <v>3918</v>
      </c>
      <c r="G69" s="47">
        <v>3918</v>
      </c>
    </row>
    <row r="70" spans="1:7">
      <c r="A70" s="50"/>
      <c r="B70" s="50"/>
      <c r="C70" s="50"/>
      <c r="D70" s="50"/>
      <c r="E70" s="50"/>
      <c r="F70" s="50"/>
      <c r="G70" s="24"/>
    </row>
    <row r="71" spans="1:7" ht="15" customHeight="1">
      <c r="A71" s="165" t="s">
        <v>385</v>
      </c>
      <c r="B71" s="166"/>
      <c r="C71" s="166"/>
      <c r="D71" s="166"/>
      <c r="E71" s="166"/>
      <c r="F71" s="166"/>
      <c r="G71" s="166"/>
    </row>
    <row r="72" spans="1:7">
      <c r="A72" s="167" t="s">
        <v>386</v>
      </c>
      <c r="B72" s="168"/>
      <c r="C72" s="168"/>
      <c r="D72" s="168"/>
      <c r="E72" s="168"/>
      <c r="F72" s="168"/>
      <c r="G72" s="168"/>
    </row>
    <row r="73" spans="1:7">
      <c r="A73" s="125"/>
    </row>
    <row r="74" spans="1:7">
      <c r="A74" s="84" t="s">
        <v>387</v>
      </c>
    </row>
  </sheetData>
  <mergeCells count="2">
    <mergeCell ref="A71:G71"/>
    <mergeCell ref="A72:G7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&amp;L_x000D_&amp;"calibri"&amp;12&amp;B17.3.3. Impuesto sobre el patrimonio. Evolución del número de declarantes según partidas.&amp;R&amp;"calibri"&amp;10&amp;P</oddHeader>
    <oddFooter>&amp;L&amp;"calibri"&amp;8&amp;I&amp;"-,Cursiva"&amp;8ANUARIO ESTADÍSTICO DE LA REGIÓN DE MURCIA 2017. TOMO I. DATOS REGIONALES&amp;R&amp;"calibri"&amp;8&amp;I17.3. IMPUESTOS Y ESTADÍSTICAS DE LA AEAT</oddFooter>
  </headerFooter>
</worksheet>
</file>

<file path=xl/worksheets/sheet22.xml><?xml version="1.0" encoding="utf-8"?>
<worksheet xmlns="http://schemas.openxmlformats.org/spreadsheetml/2006/main" xmlns:r="http://schemas.openxmlformats.org/officeDocument/2006/relationships">
  <dimension ref="A1:G77"/>
  <sheetViews>
    <sheetView workbookViewId="0">
      <selection activeCell="K1" sqref="K1"/>
    </sheetView>
  </sheetViews>
  <sheetFormatPr baseColWidth="10" defaultRowHeight="15"/>
  <cols>
    <col min="1" max="1" width="54.7109375" customWidth="1"/>
    <col min="2" max="3" width="13.5703125" customWidth="1"/>
    <col min="4" max="5" width="13.42578125" customWidth="1"/>
    <col min="6" max="6" width="13.7109375" customWidth="1"/>
  </cols>
  <sheetData>
    <row r="1" spans="1:7">
      <c r="A1" s="11" t="s">
        <v>388</v>
      </c>
      <c r="G1" s="12" t="s">
        <v>72</v>
      </c>
    </row>
    <row r="2" spans="1:7">
      <c r="A2" s="11"/>
    </row>
    <row r="4" spans="1:7">
      <c r="A4" s="13" t="s">
        <v>73</v>
      </c>
    </row>
    <row r="5" spans="1:7">
      <c r="A5" s="51"/>
      <c r="B5" s="51" t="s">
        <v>262</v>
      </c>
      <c r="C5" s="51"/>
      <c r="D5" s="51"/>
      <c r="E5" s="51"/>
      <c r="F5" s="51"/>
    </row>
    <row r="6" spans="1:7" s="69" customFormat="1">
      <c r="A6" s="126"/>
      <c r="B6" s="127">
        <v>2012</v>
      </c>
      <c r="C6" s="127">
        <v>2013</v>
      </c>
      <c r="D6" s="127">
        <v>2014</v>
      </c>
      <c r="E6" s="127">
        <v>2015</v>
      </c>
      <c r="F6" s="127">
        <v>2016</v>
      </c>
    </row>
    <row r="7" spans="1:7">
      <c r="A7" s="123" t="s">
        <v>321</v>
      </c>
      <c r="B7" s="124">
        <v>11295651857</v>
      </c>
      <c r="C7" s="124">
        <v>11472126535</v>
      </c>
      <c r="D7" s="124">
        <v>11641255737</v>
      </c>
      <c r="E7" s="124">
        <v>11864928303</v>
      </c>
      <c r="F7" s="124">
        <v>12301086049</v>
      </c>
    </row>
    <row r="8" spans="1:7">
      <c r="A8" s="46" t="s">
        <v>322</v>
      </c>
      <c r="B8" s="47">
        <v>2255637616</v>
      </c>
      <c r="C8" s="47">
        <v>2237594882</v>
      </c>
      <c r="D8" s="47">
        <v>2209643600</v>
      </c>
      <c r="E8" s="47">
        <v>2222093826</v>
      </c>
      <c r="F8" s="47">
        <v>2557986885</v>
      </c>
    </row>
    <row r="9" spans="1:7">
      <c r="A9" s="100" t="s">
        <v>323</v>
      </c>
      <c r="B9" s="49">
        <v>2132557504</v>
      </c>
      <c r="C9" s="49">
        <v>2115481811</v>
      </c>
      <c r="D9" s="49">
        <v>2088369305</v>
      </c>
      <c r="E9" s="49">
        <v>2096889727</v>
      </c>
      <c r="F9" s="49">
        <v>2047067672</v>
      </c>
    </row>
    <row r="10" spans="1:7">
      <c r="A10" s="100" t="s">
        <v>324</v>
      </c>
      <c r="B10" s="49"/>
      <c r="C10" s="49"/>
      <c r="D10" s="49"/>
      <c r="E10" s="49"/>
      <c r="F10" s="49">
        <v>382859817</v>
      </c>
    </row>
    <row r="11" spans="1:7">
      <c r="A11" s="100" t="s">
        <v>325</v>
      </c>
      <c r="B11" s="49">
        <v>123080112</v>
      </c>
      <c r="C11" s="49">
        <v>122113071</v>
      </c>
      <c r="D11" s="49">
        <v>121274295</v>
      </c>
      <c r="E11" s="49">
        <v>125204099</v>
      </c>
      <c r="F11" s="49">
        <v>128059396</v>
      </c>
    </row>
    <row r="12" spans="1:7">
      <c r="A12" s="46" t="s">
        <v>326</v>
      </c>
      <c r="B12" s="47">
        <v>272914018</v>
      </c>
      <c r="C12" s="47">
        <v>282619590</v>
      </c>
      <c r="D12" s="47">
        <v>306346374</v>
      </c>
      <c r="E12" s="47">
        <v>319897574</v>
      </c>
      <c r="F12" s="47">
        <v>266770172</v>
      </c>
    </row>
    <row r="13" spans="1:7">
      <c r="A13" s="100" t="s">
        <v>327</v>
      </c>
      <c r="B13" s="49">
        <v>66221863</v>
      </c>
      <c r="C13" s="49">
        <v>51915935</v>
      </c>
      <c r="D13" s="49">
        <v>46934360</v>
      </c>
      <c r="E13" s="49">
        <v>38219141</v>
      </c>
      <c r="F13" s="49">
        <v>36163546</v>
      </c>
    </row>
    <row r="14" spans="1:7">
      <c r="A14" s="100" t="s">
        <v>328</v>
      </c>
      <c r="B14" s="49">
        <v>206692155</v>
      </c>
      <c r="C14" s="49">
        <v>230703655</v>
      </c>
      <c r="D14" s="49">
        <v>259412014</v>
      </c>
      <c r="E14" s="49">
        <v>281678432</v>
      </c>
      <c r="F14" s="49">
        <v>230606626</v>
      </c>
    </row>
    <row r="15" spans="1:7">
      <c r="A15" s="46" t="s">
        <v>329</v>
      </c>
      <c r="B15" s="47">
        <v>8247058093</v>
      </c>
      <c r="C15" s="47">
        <v>8443224114</v>
      </c>
      <c r="D15" s="47">
        <v>8634660833</v>
      </c>
      <c r="E15" s="47">
        <v>8783181670</v>
      </c>
      <c r="F15" s="47">
        <v>8924608196</v>
      </c>
    </row>
    <row r="16" spans="1:7">
      <c r="A16" s="120" t="s">
        <v>330</v>
      </c>
      <c r="B16" s="47">
        <v>1236296700</v>
      </c>
      <c r="C16" s="47">
        <v>1457537077</v>
      </c>
      <c r="D16" s="47">
        <v>1757194714</v>
      </c>
      <c r="E16" s="47">
        <v>1755005972</v>
      </c>
      <c r="F16" s="47">
        <v>1827084205</v>
      </c>
    </row>
    <row r="17" spans="1:6">
      <c r="A17" s="48" t="s">
        <v>331</v>
      </c>
      <c r="B17" s="37">
        <v>175802502</v>
      </c>
      <c r="C17" s="37">
        <v>136734736</v>
      </c>
      <c r="D17" s="37">
        <v>141171754</v>
      </c>
      <c r="E17" s="37">
        <v>101681446</v>
      </c>
      <c r="F17" s="37">
        <v>98315697</v>
      </c>
    </row>
    <row r="18" spans="1:6">
      <c r="A18" s="48" t="s">
        <v>332</v>
      </c>
      <c r="B18" s="37">
        <v>476638579</v>
      </c>
      <c r="C18" s="37">
        <v>663588771</v>
      </c>
      <c r="D18" s="37">
        <v>887097689</v>
      </c>
      <c r="E18" s="37">
        <v>958686827</v>
      </c>
      <c r="F18" s="37">
        <v>1011433862</v>
      </c>
    </row>
    <row r="19" spans="1:6">
      <c r="A19" s="48" t="s">
        <v>333</v>
      </c>
      <c r="B19" s="37">
        <v>420086274</v>
      </c>
      <c r="C19" s="37">
        <v>485570363</v>
      </c>
      <c r="D19" s="37">
        <v>544628326</v>
      </c>
      <c r="E19" s="37">
        <v>509376910</v>
      </c>
      <c r="F19" s="37">
        <v>468434007</v>
      </c>
    </row>
    <row r="20" spans="1:6">
      <c r="A20" s="48" t="s">
        <v>334</v>
      </c>
      <c r="B20" s="37">
        <v>163769344</v>
      </c>
      <c r="C20" s="37">
        <v>171643208</v>
      </c>
      <c r="D20" s="37">
        <v>184296945</v>
      </c>
      <c r="E20" s="37">
        <v>185260788</v>
      </c>
      <c r="F20" s="37">
        <v>248900639</v>
      </c>
    </row>
    <row r="21" spans="1:6">
      <c r="A21" s="46" t="s">
        <v>335</v>
      </c>
      <c r="B21" s="47">
        <v>7010761394</v>
      </c>
      <c r="C21" s="47">
        <v>6985687038</v>
      </c>
      <c r="D21" s="47">
        <v>6877466119</v>
      </c>
      <c r="E21" s="47">
        <v>7028175698</v>
      </c>
      <c r="F21" s="47">
        <v>7097523991</v>
      </c>
    </row>
    <row r="22" spans="1:6">
      <c r="A22" s="48" t="s">
        <v>336</v>
      </c>
      <c r="B22" s="37">
        <v>1834148834</v>
      </c>
      <c r="C22" s="37">
        <v>1707083702</v>
      </c>
      <c r="D22" s="37">
        <v>1493581861</v>
      </c>
      <c r="E22" s="37">
        <v>1472878621</v>
      </c>
      <c r="F22" s="37">
        <v>1387054267</v>
      </c>
    </row>
    <row r="23" spans="1:6">
      <c r="A23" s="48" t="s">
        <v>337</v>
      </c>
      <c r="B23" s="37">
        <v>189547588</v>
      </c>
      <c r="C23" s="37">
        <v>137961125</v>
      </c>
      <c r="D23" s="37">
        <v>153930239</v>
      </c>
      <c r="E23" s="37">
        <v>139963371</v>
      </c>
      <c r="F23" s="37">
        <v>151488888</v>
      </c>
    </row>
    <row r="24" spans="1:6">
      <c r="A24" s="48" t="s">
        <v>338</v>
      </c>
      <c r="B24" s="37">
        <v>144936933</v>
      </c>
      <c r="C24" s="37">
        <v>145719207</v>
      </c>
      <c r="D24" s="37">
        <v>141283342</v>
      </c>
      <c r="E24" s="37">
        <v>160839720</v>
      </c>
      <c r="F24" s="37">
        <v>163436922</v>
      </c>
    </row>
    <row r="25" spans="1:6">
      <c r="A25" s="48" t="s">
        <v>339</v>
      </c>
      <c r="B25" s="37">
        <v>639058325</v>
      </c>
      <c r="C25" s="37">
        <v>575564807</v>
      </c>
      <c r="D25" s="37">
        <v>530742194</v>
      </c>
      <c r="E25" s="37">
        <v>544798290</v>
      </c>
      <c r="F25" s="37">
        <v>557450194</v>
      </c>
    </row>
    <row r="26" spans="1:6">
      <c r="A26" s="48" t="s">
        <v>340</v>
      </c>
      <c r="B26" s="37">
        <v>4203069714</v>
      </c>
      <c r="C26" s="37">
        <v>4419358196</v>
      </c>
      <c r="D26" s="37">
        <v>4557928484</v>
      </c>
      <c r="E26" s="37">
        <v>4709695696</v>
      </c>
      <c r="F26" s="37">
        <v>4838093720</v>
      </c>
    </row>
    <row r="27" spans="1:6">
      <c r="A27" s="46" t="s">
        <v>341</v>
      </c>
      <c r="B27" s="47">
        <v>211715684</v>
      </c>
      <c r="C27" s="47">
        <v>222160332</v>
      </c>
      <c r="D27" s="47">
        <v>234580585</v>
      </c>
      <c r="E27" s="47">
        <v>259224327</v>
      </c>
      <c r="F27" s="47">
        <v>279261125</v>
      </c>
    </row>
    <row r="28" spans="1:6">
      <c r="A28" s="100" t="s">
        <v>342</v>
      </c>
      <c r="B28" s="49">
        <v>167302092</v>
      </c>
      <c r="C28" s="49">
        <v>178894885</v>
      </c>
      <c r="D28" s="49">
        <v>188516322</v>
      </c>
      <c r="E28" s="49">
        <v>198871792</v>
      </c>
      <c r="F28" s="49">
        <v>233297933</v>
      </c>
    </row>
    <row r="29" spans="1:6">
      <c r="A29" s="100" t="s">
        <v>343</v>
      </c>
      <c r="B29" s="49">
        <v>44413592</v>
      </c>
      <c r="C29" s="49">
        <v>43265447</v>
      </c>
      <c r="D29" s="49">
        <v>46064263</v>
      </c>
      <c r="E29" s="49">
        <v>60352536</v>
      </c>
      <c r="F29" s="49">
        <v>45963192</v>
      </c>
    </row>
    <row r="30" spans="1:6">
      <c r="A30" s="46" t="s">
        <v>344</v>
      </c>
      <c r="B30" s="47">
        <v>12814781</v>
      </c>
      <c r="C30" s="47">
        <v>11310149</v>
      </c>
      <c r="D30" s="47">
        <v>14102001</v>
      </c>
      <c r="E30" s="47">
        <v>13551130</v>
      </c>
      <c r="F30" s="47">
        <v>13869147</v>
      </c>
    </row>
    <row r="31" spans="1:6">
      <c r="A31" s="100" t="s">
        <v>345</v>
      </c>
      <c r="B31" s="49">
        <v>12578231</v>
      </c>
      <c r="C31" s="49">
        <v>11233899</v>
      </c>
      <c r="D31" s="49">
        <v>12066176</v>
      </c>
      <c r="E31" s="49">
        <v>11894164</v>
      </c>
      <c r="F31" s="49">
        <v>12346919</v>
      </c>
    </row>
    <row r="32" spans="1:6">
      <c r="A32" s="100" t="s">
        <v>346</v>
      </c>
      <c r="B32" s="49"/>
      <c r="C32" s="49"/>
      <c r="D32" s="49"/>
      <c r="E32" s="49"/>
      <c r="F32" s="49"/>
    </row>
    <row r="33" spans="1:6">
      <c r="A33" s="46" t="s">
        <v>347</v>
      </c>
      <c r="B33" s="47">
        <v>295511664</v>
      </c>
      <c r="C33" s="47">
        <v>275217467</v>
      </c>
      <c r="D33" s="47">
        <v>241922343</v>
      </c>
      <c r="E33" s="47">
        <v>266979776</v>
      </c>
      <c r="F33" s="47">
        <v>258590524</v>
      </c>
    </row>
    <row r="34" spans="1:6">
      <c r="A34" s="100" t="s">
        <v>348</v>
      </c>
      <c r="B34" s="49">
        <v>12464779</v>
      </c>
      <c r="C34" s="49">
        <v>11835163</v>
      </c>
      <c r="D34" s="49">
        <v>12974212</v>
      </c>
      <c r="E34" s="49">
        <v>15496249</v>
      </c>
      <c r="F34" s="49">
        <v>16442736</v>
      </c>
    </row>
    <row r="35" spans="1:6">
      <c r="A35" s="100" t="s">
        <v>349</v>
      </c>
      <c r="B35" s="49">
        <v>867288</v>
      </c>
      <c r="C35" s="49">
        <v>766904</v>
      </c>
      <c r="D35" s="49">
        <v>807846</v>
      </c>
      <c r="E35" s="49">
        <v>737182</v>
      </c>
      <c r="F35" s="49">
        <v>761534</v>
      </c>
    </row>
    <row r="36" spans="1:6">
      <c r="A36" s="100" t="s">
        <v>350</v>
      </c>
      <c r="B36" s="49"/>
      <c r="C36" s="49"/>
      <c r="D36" s="49">
        <v>226562</v>
      </c>
      <c r="E36" s="49">
        <v>0</v>
      </c>
      <c r="F36" s="49"/>
    </row>
    <row r="37" spans="1:6">
      <c r="A37" s="100" t="s">
        <v>351</v>
      </c>
      <c r="B37" s="49">
        <v>3677666</v>
      </c>
      <c r="C37" s="49">
        <v>3128069</v>
      </c>
      <c r="D37" s="49">
        <v>1006141</v>
      </c>
      <c r="E37" s="49">
        <v>1218685</v>
      </c>
      <c r="F37" s="49">
        <v>1801652</v>
      </c>
    </row>
    <row r="38" spans="1:6">
      <c r="A38" s="100" t="s">
        <v>352</v>
      </c>
      <c r="B38" s="49">
        <v>277955795</v>
      </c>
      <c r="C38" s="49">
        <v>259195078</v>
      </c>
      <c r="D38" s="49">
        <v>226907582</v>
      </c>
      <c r="E38" s="49">
        <v>249527659</v>
      </c>
      <c r="F38" s="49">
        <v>239584599</v>
      </c>
    </row>
    <row r="39" spans="1:6">
      <c r="A39" s="123" t="s">
        <v>353</v>
      </c>
      <c r="B39" s="124"/>
      <c r="C39" s="124"/>
      <c r="D39" s="124"/>
      <c r="E39" s="124"/>
      <c r="F39" s="124">
        <v>12301086049</v>
      </c>
    </row>
    <row r="40" spans="1:6">
      <c r="A40" s="48" t="s">
        <v>354</v>
      </c>
      <c r="B40" s="37">
        <v>6722120644</v>
      </c>
      <c r="C40" s="37">
        <v>6650421470</v>
      </c>
      <c r="D40" s="37">
        <v>6639618293</v>
      </c>
      <c r="E40" s="37">
        <v>6688293386</v>
      </c>
      <c r="F40" s="37">
        <v>6600625246</v>
      </c>
    </row>
    <row r="41" spans="1:6">
      <c r="A41" s="48" t="s">
        <v>355</v>
      </c>
      <c r="B41" s="37"/>
      <c r="C41" s="37"/>
      <c r="D41" s="37"/>
      <c r="E41" s="37"/>
      <c r="F41" s="37">
        <v>5700460803</v>
      </c>
    </row>
    <row r="42" spans="1:6">
      <c r="A42" s="123" t="s">
        <v>356</v>
      </c>
      <c r="B42" s="124">
        <v>6384295134</v>
      </c>
      <c r="C42" s="124">
        <v>6340398920</v>
      </c>
      <c r="D42" s="124">
        <v>6318657894</v>
      </c>
      <c r="E42" s="124">
        <v>6360819258</v>
      </c>
      <c r="F42" s="124">
        <v>6320146834</v>
      </c>
    </row>
    <row r="43" spans="1:6">
      <c r="A43" s="48" t="s">
        <v>357</v>
      </c>
      <c r="B43" s="37">
        <v>361590082</v>
      </c>
      <c r="C43" s="37">
        <v>345107825</v>
      </c>
      <c r="D43" s="37">
        <v>376530001</v>
      </c>
      <c r="E43" s="37">
        <v>392592659</v>
      </c>
      <c r="F43" s="37">
        <v>339839674</v>
      </c>
    </row>
    <row r="44" spans="1:6">
      <c r="A44" s="48" t="s">
        <v>358</v>
      </c>
      <c r="B44" s="37">
        <v>6384295134</v>
      </c>
      <c r="C44" s="37">
        <v>6340398920</v>
      </c>
      <c r="D44" s="37">
        <v>6318657894</v>
      </c>
      <c r="E44" s="37">
        <v>6360819258</v>
      </c>
      <c r="F44" s="37">
        <v>6320146834</v>
      </c>
    </row>
    <row r="45" spans="1:6">
      <c r="A45" s="123" t="s">
        <v>359</v>
      </c>
      <c r="B45" s="124">
        <v>3577680917</v>
      </c>
      <c r="C45" s="124">
        <v>3515634037</v>
      </c>
      <c r="D45" s="124">
        <v>3478998989</v>
      </c>
      <c r="E45" s="124">
        <v>3489730174</v>
      </c>
      <c r="F45" s="124">
        <v>3446575356</v>
      </c>
    </row>
    <row r="46" spans="1:6">
      <c r="A46" s="48" t="s">
        <v>360</v>
      </c>
      <c r="B46" s="37">
        <v>2907800000</v>
      </c>
      <c r="C46" s="37">
        <v>2928100000</v>
      </c>
      <c r="D46" s="37">
        <v>2953300000</v>
      </c>
      <c r="E46" s="37">
        <v>2986900000</v>
      </c>
      <c r="F46" s="37">
        <v>2990400000</v>
      </c>
    </row>
    <row r="47" spans="1:6">
      <c r="A47" s="48" t="s">
        <v>361</v>
      </c>
      <c r="B47" s="37">
        <v>3577680917</v>
      </c>
      <c r="C47" s="37">
        <v>3515634037</v>
      </c>
      <c r="D47" s="37">
        <v>3478998989</v>
      </c>
      <c r="E47" s="37">
        <v>3489730174</v>
      </c>
      <c r="F47" s="37">
        <v>3446575356</v>
      </c>
    </row>
    <row r="48" spans="1:6">
      <c r="A48" s="48" t="s">
        <v>362</v>
      </c>
      <c r="B48" s="37"/>
      <c r="C48" s="37">
        <v>0</v>
      </c>
      <c r="D48" s="37"/>
      <c r="E48" s="37">
        <v>0</v>
      </c>
      <c r="F48" s="37"/>
    </row>
    <row r="49" spans="1:6">
      <c r="A49" s="123" t="s">
        <v>363</v>
      </c>
      <c r="B49" s="124">
        <v>34382239</v>
      </c>
      <c r="C49" s="124">
        <v>39622730</v>
      </c>
      <c r="D49" s="124">
        <v>39272727</v>
      </c>
      <c r="E49" s="124">
        <v>39410933</v>
      </c>
      <c r="F49" s="124">
        <v>38846705</v>
      </c>
    </row>
    <row r="50" spans="1:6">
      <c r="A50" s="48" t="s">
        <v>364</v>
      </c>
      <c r="B50" s="37">
        <v>34382239</v>
      </c>
      <c r="C50" s="37">
        <v>39622730</v>
      </c>
      <c r="D50" s="37">
        <v>39272727</v>
      </c>
      <c r="E50" s="37">
        <v>39410933</v>
      </c>
      <c r="F50" s="37">
        <v>38846705</v>
      </c>
    </row>
    <row r="51" spans="1:6">
      <c r="A51" s="48" t="s">
        <v>365</v>
      </c>
      <c r="B51" s="37">
        <v>262214322</v>
      </c>
      <c r="C51" s="37">
        <v>264971274</v>
      </c>
      <c r="D51" s="37">
        <v>284780324</v>
      </c>
      <c r="E51" s="37">
        <v>426692806</v>
      </c>
      <c r="F51" s="37">
        <v>298911662</v>
      </c>
    </row>
    <row r="52" spans="1:6">
      <c r="A52" s="48" t="s">
        <v>389</v>
      </c>
      <c r="B52" s="37"/>
      <c r="C52" s="37"/>
      <c r="D52" s="37"/>
      <c r="E52" s="37"/>
      <c r="F52" s="37">
        <v>0</v>
      </c>
    </row>
    <row r="53" spans="1:6" ht="30">
      <c r="A53" s="62" t="s">
        <v>366</v>
      </c>
      <c r="B53" s="37">
        <v>18988554</v>
      </c>
      <c r="C53" s="37">
        <v>25036763</v>
      </c>
      <c r="D53" s="37">
        <v>61345132</v>
      </c>
      <c r="E53" s="37">
        <v>181688701</v>
      </c>
      <c r="F53" s="37">
        <v>47522074</v>
      </c>
    </row>
    <row r="54" spans="1:6">
      <c r="A54" s="48" t="s">
        <v>367</v>
      </c>
      <c r="B54" s="37">
        <v>146326823</v>
      </c>
      <c r="C54" s="37">
        <v>144193163</v>
      </c>
      <c r="D54" s="37">
        <v>134623526</v>
      </c>
      <c r="E54" s="37">
        <v>147412868</v>
      </c>
      <c r="F54" s="37">
        <v>151078904</v>
      </c>
    </row>
    <row r="55" spans="1:6">
      <c r="A55" s="48" t="s">
        <v>368</v>
      </c>
      <c r="B55" s="37">
        <v>79383013</v>
      </c>
      <c r="C55" s="37">
        <v>80381728</v>
      </c>
      <c r="D55" s="37">
        <v>83353215</v>
      </c>
      <c r="E55" s="37">
        <v>111411967</v>
      </c>
      <c r="F55" s="37">
        <v>82178672</v>
      </c>
    </row>
    <row r="56" spans="1:6" ht="30">
      <c r="A56" s="62" t="s">
        <v>369</v>
      </c>
      <c r="B56" s="37">
        <v>4372309</v>
      </c>
      <c r="C56" s="37">
        <v>6492540</v>
      </c>
      <c r="D56" s="37">
        <v>16288264</v>
      </c>
      <c r="E56" s="37">
        <v>42296335</v>
      </c>
      <c r="F56" s="37">
        <v>10607685</v>
      </c>
    </row>
    <row r="57" spans="1:6">
      <c r="A57" s="48" t="s">
        <v>370</v>
      </c>
      <c r="B57" s="37">
        <v>32180541</v>
      </c>
      <c r="C57" s="37">
        <v>36459635</v>
      </c>
      <c r="D57" s="37">
        <v>35782482</v>
      </c>
      <c r="E57" s="37">
        <v>36327811</v>
      </c>
      <c r="F57" s="37">
        <v>36156058</v>
      </c>
    </row>
    <row r="58" spans="1:6">
      <c r="A58" s="48" t="s">
        <v>371</v>
      </c>
      <c r="B58" s="37">
        <v>107191245</v>
      </c>
      <c r="C58" s="37">
        <v>110348557</v>
      </c>
      <c r="D58" s="37">
        <v>102847433</v>
      </c>
      <c r="E58" s="37">
        <v>105443443</v>
      </c>
      <c r="F58" s="37">
        <v>107709728</v>
      </c>
    </row>
    <row r="59" spans="1:6">
      <c r="A59" s="48" t="s">
        <v>372</v>
      </c>
      <c r="B59" s="37">
        <v>14431347</v>
      </c>
      <c r="C59" s="37">
        <v>18127004</v>
      </c>
      <c r="D59" s="37">
        <v>19143531</v>
      </c>
      <c r="E59" s="37">
        <v>18872786</v>
      </c>
      <c r="F59" s="37">
        <v>19853773</v>
      </c>
    </row>
    <row r="60" spans="1:6">
      <c r="A60" s="48" t="s">
        <v>373</v>
      </c>
      <c r="B60" s="37">
        <v>16694202</v>
      </c>
      <c r="C60" s="37">
        <v>19273523</v>
      </c>
      <c r="D60" s="37">
        <v>20433554</v>
      </c>
      <c r="E60" s="37">
        <v>20677831</v>
      </c>
      <c r="F60" s="37">
        <v>20925093</v>
      </c>
    </row>
    <row r="61" spans="1:6">
      <c r="A61" s="48" t="s">
        <v>374</v>
      </c>
      <c r="B61" s="37">
        <v>21656669</v>
      </c>
      <c r="C61" s="37">
        <v>23526757</v>
      </c>
      <c r="D61" s="37">
        <v>22007190</v>
      </c>
      <c r="E61" s="37">
        <v>22314184</v>
      </c>
      <c r="F61" s="37">
        <v>20885138</v>
      </c>
    </row>
    <row r="62" spans="1:6">
      <c r="A62" s="48"/>
      <c r="B62" s="37"/>
      <c r="C62" s="37"/>
      <c r="D62" s="37"/>
      <c r="E62" s="37"/>
      <c r="F62" s="37"/>
    </row>
    <row r="63" spans="1:6">
      <c r="A63" s="123" t="s">
        <v>375</v>
      </c>
      <c r="B63" s="124"/>
      <c r="C63" s="124"/>
      <c r="D63" s="124"/>
      <c r="E63" s="124"/>
      <c r="F63" s="124"/>
    </row>
    <row r="64" spans="1:6">
      <c r="A64" s="48" t="s">
        <v>376</v>
      </c>
      <c r="B64" s="37"/>
      <c r="C64" s="37"/>
      <c r="D64" s="37"/>
      <c r="E64" s="37"/>
      <c r="F64" s="37"/>
    </row>
    <row r="65" spans="1:6">
      <c r="A65" s="48" t="s">
        <v>377</v>
      </c>
      <c r="B65" s="37">
        <v>0</v>
      </c>
      <c r="C65" s="37">
        <v>0</v>
      </c>
      <c r="D65" s="37"/>
      <c r="E65" s="37">
        <v>0</v>
      </c>
      <c r="F65" s="37">
        <v>0</v>
      </c>
    </row>
    <row r="66" spans="1:6">
      <c r="A66" s="48" t="s">
        <v>378</v>
      </c>
      <c r="B66" s="37">
        <v>0</v>
      </c>
      <c r="C66" s="37">
        <v>0</v>
      </c>
      <c r="D66" s="37"/>
      <c r="E66" s="37">
        <v>0</v>
      </c>
      <c r="F66" s="37">
        <v>0</v>
      </c>
    </row>
    <row r="67" spans="1:6">
      <c r="A67" s="48" t="s">
        <v>379</v>
      </c>
      <c r="B67" s="37">
        <v>0</v>
      </c>
      <c r="C67" s="37">
        <v>0</v>
      </c>
      <c r="D67" s="37"/>
      <c r="E67" s="37">
        <v>0</v>
      </c>
      <c r="F67" s="37">
        <v>0</v>
      </c>
    </row>
    <row r="68" spans="1:6">
      <c r="A68" s="123" t="s">
        <v>380</v>
      </c>
      <c r="B68" s="124">
        <v>21656597</v>
      </c>
      <c r="C68" s="124">
        <v>23526346</v>
      </c>
      <c r="D68" s="124">
        <v>22004835</v>
      </c>
      <c r="E68" s="124">
        <v>22314094</v>
      </c>
      <c r="F68" s="124">
        <v>20884997</v>
      </c>
    </row>
    <row r="69" spans="1:6">
      <c r="A69" s="48" t="s">
        <v>381</v>
      </c>
      <c r="B69" s="37">
        <v>21656597</v>
      </c>
      <c r="C69" s="37">
        <v>23526346</v>
      </c>
      <c r="D69" s="37">
        <v>22004835</v>
      </c>
      <c r="E69" s="37">
        <v>22314094</v>
      </c>
      <c r="F69" s="37">
        <v>20884997</v>
      </c>
    </row>
    <row r="70" spans="1:6">
      <c r="A70" s="123" t="s">
        <v>382</v>
      </c>
      <c r="B70" s="124">
        <v>0</v>
      </c>
      <c r="C70" s="124">
        <v>0</v>
      </c>
      <c r="D70" s="124">
        <v>0</v>
      </c>
      <c r="E70" s="124">
        <v>0</v>
      </c>
      <c r="F70" s="124">
        <v>0</v>
      </c>
    </row>
    <row r="71" spans="1:6">
      <c r="A71" s="48" t="s">
        <v>383</v>
      </c>
      <c r="B71" s="37">
        <v>0</v>
      </c>
      <c r="C71" s="37">
        <v>0</v>
      </c>
      <c r="D71" s="37">
        <v>0</v>
      </c>
      <c r="E71" s="37">
        <v>0</v>
      </c>
      <c r="F71" s="37">
        <v>0</v>
      </c>
    </row>
    <row r="72" spans="1:6" ht="15" customHeight="1">
      <c r="A72" s="83" t="s">
        <v>384</v>
      </c>
      <c r="B72" s="47">
        <v>21656597</v>
      </c>
      <c r="C72" s="47">
        <v>23526346</v>
      </c>
      <c r="D72" s="47">
        <v>22004835</v>
      </c>
      <c r="E72" s="47">
        <v>22314094</v>
      </c>
      <c r="F72" s="47">
        <v>20884997</v>
      </c>
    </row>
    <row r="73" spans="1:6">
      <c r="A73" s="123"/>
      <c r="B73" s="124"/>
      <c r="C73" s="124"/>
      <c r="D73" s="124"/>
      <c r="E73" s="124"/>
      <c r="F73" s="124"/>
    </row>
    <row r="74" spans="1:6">
      <c r="A74" s="165" t="s">
        <v>385</v>
      </c>
      <c r="B74" s="166"/>
      <c r="C74" s="166"/>
      <c r="D74" s="166"/>
      <c r="E74" s="166"/>
      <c r="F74" s="166"/>
    </row>
    <row r="75" spans="1:6">
      <c r="A75" s="167" t="s">
        <v>386</v>
      </c>
      <c r="B75" s="168"/>
      <c r="C75" s="168"/>
      <c r="D75" s="168"/>
      <c r="E75" s="168"/>
      <c r="F75" s="168"/>
    </row>
    <row r="76" spans="1:6">
      <c r="A76" s="125"/>
    </row>
    <row r="77" spans="1:6">
      <c r="A77" s="84" t="s">
        <v>387</v>
      </c>
    </row>
  </sheetData>
  <mergeCells count="2">
    <mergeCell ref="A74:F74"/>
    <mergeCell ref="A75:F75"/>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&amp;L_x000D_&amp;"calibri"&amp;12&amp;B17.3.4. Impuesto sobre el patrimonio. Evolución del importe medio según partidas.&amp;R&amp;"calibri"&amp;10&amp;P</oddHeader>
    <oddFooter>&amp;L&amp;"calibri"&amp;8&amp;I&amp;"-,Cursiva"&amp;8ANUARIO ESTADÍSTICO DE LA REGIÓN DE MURCIA 2017. TOMO I. DATOS REGIONALES&amp;R&amp;"calibri"&amp;8&amp;I17.3. IMPUESTOS Y ESTADÍSTICAS DE LA AEAT</oddFooter>
  </headerFooter>
</worksheet>
</file>

<file path=xl/worksheets/sheet23.xml><?xml version="1.0" encoding="utf-8"?>
<worksheet xmlns="http://schemas.openxmlformats.org/spreadsheetml/2006/main" xmlns:r="http://schemas.openxmlformats.org/officeDocument/2006/relationships">
  <dimension ref="A1:H77"/>
  <sheetViews>
    <sheetView workbookViewId="0">
      <selection activeCell="K1" sqref="K1"/>
    </sheetView>
  </sheetViews>
  <sheetFormatPr baseColWidth="10" defaultRowHeight="15"/>
  <cols>
    <col min="1" max="1" width="54.7109375" customWidth="1"/>
    <col min="2" max="7" width="10.28515625" customWidth="1"/>
  </cols>
  <sheetData>
    <row r="1" spans="1:8">
      <c r="A1" s="11" t="s">
        <v>390</v>
      </c>
      <c r="H1" s="12" t="s">
        <v>72</v>
      </c>
    </row>
    <row r="2" spans="1:8">
      <c r="A2" s="11"/>
    </row>
    <row r="4" spans="1:8">
      <c r="A4" s="13" t="s">
        <v>73</v>
      </c>
    </row>
    <row r="5" spans="1:8">
      <c r="A5" s="51"/>
      <c r="B5" s="51" t="s">
        <v>262</v>
      </c>
      <c r="C5" s="51"/>
      <c r="D5" s="51"/>
      <c r="E5" s="51"/>
      <c r="F5" s="51"/>
      <c r="G5" s="51"/>
    </row>
    <row r="6" spans="1:8" s="69" customFormat="1">
      <c r="A6" s="117"/>
      <c r="B6" s="128">
        <v>2011</v>
      </c>
      <c r="C6" s="128">
        <v>2012</v>
      </c>
      <c r="D6" s="128">
        <v>2013</v>
      </c>
      <c r="E6" s="128">
        <v>2014</v>
      </c>
      <c r="F6" s="128">
        <v>2015</v>
      </c>
      <c r="G6" s="128">
        <v>2016</v>
      </c>
    </row>
    <row r="7" spans="1:8">
      <c r="A7" s="118" t="s">
        <v>321</v>
      </c>
      <c r="B7" s="119">
        <v>2742006</v>
      </c>
      <c r="C7" s="119">
        <v>2719223</v>
      </c>
      <c r="D7" s="119">
        <v>2742560</v>
      </c>
      <c r="E7" s="119">
        <v>2759245</v>
      </c>
      <c r="F7" s="119">
        <v>2780625</v>
      </c>
      <c r="G7" s="119">
        <v>2879468</v>
      </c>
    </row>
    <row r="8" spans="1:8">
      <c r="A8" s="46" t="s">
        <v>322</v>
      </c>
      <c r="B8" s="47">
        <v>558331</v>
      </c>
      <c r="C8" s="47">
        <v>568171</v>
      </c>
      <c r="D8" s="47">
        <v>560239</v>
      </c>
      <c r="E8" s="47">
        <v>547077</v>
      </c>
      <c r="F8" s="47">
        <v>542503</v>
      </c>
      <c r="G8" s="47">
        <v>610644</v>
      </c>
    </row>
    <row r="9" spans="1:8">
      <c r="A9" s="100" t="s">
        <v>323</v>
      </c>
      <c r="B9" s="49">
        <v>526374</v>
      </c>
      <c r="C9" s="49">
        <v>541396</v>
      </c>
      <c r="D9" s="49">
        <v>532465</v>
      </c>
      <c r="E9" s="49">
        <v>519753</v>
      </c>
      <c r="F9" s="49">
        <v>513944</v>
      </c>
      <c r="G9" s="49">
        <v>500750</v>
      </c>
    </row>
    <row r="10" spans="1:8">
      <c r="A10" s="100" t="s">
        <v>324</v>
      </c>
      <c r="B10" s="49"/>
      <c r="C10" s="49"/>
      <c r="D10" s="49"/>
      <c r="E10" s="49"/>
      <c r="F10" s="49"/>
      <c r="G10" s="49">
        <v>104208</v>
      </c>
    </row>
    <row r="11" spans="1:8">
      <c r="A11" s="100" t="s">
        <v>325</v>
      </c>
      <c r="B11" s="49">
        <v>92564</v>
      </c>
      <c r="C11" s="49">
        <v>83106</v>
      </c>
      <c r="D11" s="49">
        <v>85935</v>
      </c>
      <c r="E11" s="49">
        <v>87311</v>
      </c>
      <c r="F11" s="49">
        <v>87068</v>
      </c>
      <c r="G11" s="49">
        <v>87353</v>
      </c>
    </row>
    <row r="12" spans="1:8">
      <c r="A12" s="46" t="s">
        <v>326</v>
      </c>
      <c r="B12" s="47">
        <v>436479</v>
      </c>
      <c r="C12" s="47">
        <v>461003</v>
      </c>
      <c r="D12" s="47">
        <v>477398</v>
      </c>
      <c r="E12" s="47">
        <v>501385</v>
      </c>
      <c r="F12" s="47">
        <v>524422</v>
      </c>
      <c r="G12" s="47">
        <v>459949</v>
      </c>
    </row>
    <row r="13" spans="1:8">
      <c r="A13" s="100" t="s">
        <v>327</v>
      </c>
      <c r="B13" s="49">
        <v>222431</v>
      </c>
      <c r="C13" s="49">
        <v>250840</v>
      </c>
      <c r="D13" s="49">
        <v>213646</v>
      </c>
      <c r="E13" s="49">
        <v>207674</v>
      </c>
      <c r="F13" s="49">
        <v>184634</v>
      </c>
      <c r="G13" s="49">
        <v>187376</v>
      </c>
    </row>
    <row r="14" spans="1:8">
      <c r="A14" s="100" t="s">
        <v>328</v>
      </c>
      <c r="B14" s="49">
        <v>574045</v>
      </c>
      <c r="C14" s="49">
        <v>578970</v>
      </c>
      <c r="D14" s="49">
        <v>605521</v>
      </c>
      <c r="E14" s="49">
        <v>632712</v>
      </c>
      <c r="F14" s="49">
        <v>652033</v>
      </c>
      <c r="G14" s="49">
        <v>554343</v>
      </c>
    </row>
    <row r="15" spans="1:8">
      <c r="A15" s="46" t="s">
        <v>329</v>
      </c>
      <c r="B15" s="47">
        <v>2052417</v>
      </c>
      <c r="C15" s="47">
        <v>2010987</v>
      </c>
      <c r="D15" s="47">
        <v>2037949</v>
      </c>
      <c r="E15" s="47">
        <v>2067192</v>
      </c>
      <c r="F15" s="47">
        <v>2081323</v>
      </c>
      <c r="G15" s="47">
        <v>2113334</v>
      </c>
    </row>
    <row r="16" spans="1:8">
      <c r="A16" s="120" t="s">
        <v>330</v>
      </c>
      <c r="B16" s="47">
        <v>437920</v>
      </c>
      <c r="C16" s="47">
        <v>454354</v>
      </c>
      <c r="D16" s="47">
        <v>515213</v>
      </c>
      <c r="E16" s="47">
        <v>600135</v>
      </c>
      <c r="F16" s="47">
        <v>586566</v>
      </c>
      <c r="G16" s="47">
        <v>595918</v>
      </c>
    </row>
    <row r="17" spans="1:7">
      <c r="A17" s="48" t="s">
        <v>331</v>
      </c>
      <c r="B17" s="37">
        <v>165385</v>
      </c>
      <c r="C17" s="37">
        <v>199549</v>
      </c>
      <c r="D17" s="37">
        <v>188081</v>
      </c>
      <c r="E17" s="37">
        <v>230296</v>
      </c>
      <c r="F17" s="37">
        <v>203363</v>
      </c>
      <c r="G17" s="37">
        <v>201467</v>
      </c>
    </row>
    <row r="18" spans="1:7">
      <c r="A18" s="48" t="s">
        <v>332</v>
      </c>
      <c r="B18" s="37">
        <v>309551</v>
      </c>
      <c r="C18" s="37">
        <v>339486</v>
      </c>
      <c r="D18" s="37">
        <v>421326</v>
      </c>
      <c r="E18" s="37">
        <v>481856</v>
      </c>
      <c r="F18" s="37">
        <v>492139</v>
      </c>
      <c r="G18" s="37">
        <v>485100</v>
      </c>
    </row>
    <row r="19" spans="1:7">
      <c r="A19" s="48" t="s">
        <v>333</v>
      </c>
      <c r="B19" s="37">
        <v>204163</v>
      </c>
      <c r="C19" s="37">
        <v>207861</v>
      </c>
      <c r="D19" s="37">
        <v>227540</v>
      </c>
      <c r="E19" s="37">
        <v>249830</v>
      </c>
      <c r="F19" s="37">
        <v>228625</v>
      </c>
      <c r="G19" s="37">
        <v>212345</v>
      </c>
    </row>
    <row r="20" spans="1:7">
      <c r="A20" s="48" t="s">
        <v>334</v>
      </c>
      <c r="B20" s="37">
        <v>2002476</v>
      </c>
      <c r="C20" s="37">
        <v>1819659</v>
      </c>
      <c r="D20" s="37">
        <v>1787950</v>
      </c>
      <c r="E20" s="37">
        <v>1960606</v>
      </c>
      <c r="F20" s="37">
        <v>1890416</v>
      </c>
      <c r="G20" s="37">
        <v>2348119</v>
      </c>
    </row>
    <row r="21" spans="1:7">
      <c r="A21" s="46" t="s">
        <v>335</v>
      </c>
      <c r="B21" s="47">
        <v>1772967</v>
      </c>
      <c r="C21" s="47">
        <v>1713285</v>
      </c>
      <c r="D21" s="47">
        <v>1690631</v>
      </c>
      <c r="E21" s="47">
        <v>1650460</v>
      </c>
      <c r="F21" s="47">
        <v>1670591</v>
      </c>
      <c r="G21" s="47">
        <v>1685873</v>
      </c>
    </row>
    <row r="22" spans="1:7">
      <c r="A22" s="48" t="s">
        <v>336</v>
      </c>
      <c r="B22" s="37">
        <v>497566</v>
      </c>
      <c r="C22" s="37">
        <v>456142</v>
      </c>
      <c r="D22" s="37">
        <v>419431</v>
      </c>
      <c r="E22" s="37">
        <v>363845</v>
      </c>
      <c r="F22" s="37">
        <v>355424</v>
      </c>
      <c r="G22" s="37">
        <v>334795</v>
      </c>
    </row>
    <row r="23" spans="1:7">
      <c r="A23" s="48" t="s">
        <v>337</v>
      </c>
      <c r="B23" s="37">
        <v>166196</v>
      </c>
      <c r="C23" s="37">
        <v>227548</v>
      </c>
      <c r="D23" s="37">
        <v>226910</v>
      </c>
      <c r="E23" s="37">
        <v>287183</v>
      </c>
      <c r="F23" s="37">
        <v>267616</v>
      </c>
      <c r="G23" s="37">
        <v>302373</v>
      </c>
    </row>
    <row r="24" spans="1:7">
      <c r="A24" s="48" t="s">
        <v>338</v>
      </c>
      <c r="B24" s="37">
        <v>316130</v>
      </c>
      <c r="C24" s="37">
        <v>296395</v>
      </c>
      <c r="D24" s="37">
        <v>303582</v>
      </c>
      <c r="E24" s="37">
        <v>292512</v>
      </c>
      <c r="F24" s="37">
        <v>355840</v>
      </c>
      <c r="G24" s="37">
        <v>380972</v>
      </c>
    </row>
    <row r="25" spans="1:7">
      <c r="A25" s="48" t="s">
        <v>339</v>
      </c>
      <c r="B25" s="37">
        <v>423526</v>
      </c>
      <c r="C25" s="37">
        <v>396438</v>
      </c>
      <c r="D25" s="37">
        <v>368008</v>
      </c>
      <c r="E25" s="37">
        <v>349172</v>
      </c>
      <c r="F25" s="37">
        <v>359129</v>
      </c>
      <c r="G25" s="37">
        <v>365062</v>
      </c>
    </row>
    <row r="26" spans="1:7">
      <c r="A26" s="48" t="s">
        <v>340</v>
      </c>
      <c r="B26" s="37">
        <v>3805511</v>
      </c>
      <c r="C26" s="37">
        <v>3807128</v>
      </c>
      <c r="D26" s="37">
        <v>3890280</v>
      </c>
      <c r="E26" s="37">
        <v>3929249</v>
      </c>
      <c r="F26" s="37">
        <v>3987888</v>
      </c>
      <c r="G26" s="37">
        <v>4011686</v>
      </c>
    </row>
    <row r="27" spans="1:7">
      <c r="A27" s="46" t="s">
        <v>341</v>
      </c>
      <c r="B27" s="47">
        <v>169754</v>
      </c>
      <c r="C27" s="47">
        <v>197680</v>
      </c>
      <c r="D27" s="47">
        <v>203630</v>
      </c>
      <c r="E27" s="47">
        <v>208887</v>
      </c>
      <c r="F27" s="47">
        <v>219496</v>
      </c>
      <c r="G27" s="47">
        <v>226306</v>
      </c>
    </row>
    <row r="28" spans="1:7">
      <c r="A28" s="100" t="s">
        <v>342</v>
      </c>
      <c r="B28" s="49">
        <v>151248</v>
      </c>
      <c r="C28" s="49">
        <v>166802</v>
      </c>
      <c r="D28" s="49">
        <v>177651</v>
      </c>
      <c r="E28" s="49">
        <v>184639</v>
      </c>
      <c r="F28" s="49">
        <v>185169</v>
      </c>
      <c r="G28" s="49">
        <v>207192</v>
      </c>
    </row>
    <row r="29" spans="1:7">
      <c r="A29" s="100" t="s">
        <v>343</v>
      </c>
      <c r="B29" s="49">
        <v>287240</v>
      </c>
      <c r="C29" s="49">
        <v>370113</v>
      </c>
      <c r="D29" s="49">
        <v>315806</v>
      </c>
      <c r="E29" s="49">
        <v>307095</v>
      </c>
      <c r="F29" s="49">
        <v>359241</v>
      </c>
      <c r="G29" s="49">
        <v>238151</v>
      </c>
    </row>
    <row r="30" spans="1:7">
      <c r="A30" s="46" t="s">
        <v>344</v>
      </c>
      <c r="B30" s="47">
        <v>21003</v>
      </c>
      <c r="C30" s="47">
        <v>18762</v>
      </c>
      <c r="D30" s="47">
        <v>16881</v>
      </c>
      <c r="E30" s="47">
        <v>20497</v>
      </c>
      <c r="F30" s="47">
        <v>19331</v>
      </c>
      <c r="G30" s="47">
        <v>19673</v>
      </c>
    </row>
    <row r="31" spans="1:7">
      <c r="A31" s="100" t="s">
        <v>345</v>
      </c>
      <c r="B31" s="49">
        <v>20923</v>
      </c>
      <c r="C31" s="49">
        <v>18470</v>
      </c>
      <c r="D31" s="49">
        <v>16767</v>
      </c>
      <c r="E31" s="49">
        <v>17589</v>
      </c>
      <c r="F31" s="49">
        <v>17016</v>
      </c>
      <c r="G31" s="49">
        <v>17563</v>
      </c>
    </row>
    <row r="32" spans="1:7">
      <c r="A32" s="100" t="s">
        <v>346</v>
      </c>
      <c r="B32" s="49"/>
      <c r="C32" s="49"/>
      <c r="D32" s="49"/>
      <c r="E32" s="49"/>
      <c r="F32" s="49"/>
      <c r="G32" s="49"/>
    </row>
    <row r="33" spans="1:7">
      <c r="A33" s="46" t="s">
        <v>347</v>
      </c>
      <c r="B33" s="47">
        <v>287782</v>
      </c>
      <c r="C33" s="47">
        <v>268159</v>
      </c>
      <c r="D33" s="47">
        <v>250653</v>
      </c>
      <c r="E33" s="47">
        <v>211471</v>
      </c>
      <c r="F33" s="47">
        <v>223976</v>
      </c>
      <c r="G33" s="47">
        <v>210407</v>
      </c>
    </row>
    <row r="34" spans="1:7">
      <c r="A34" s="100" t="s">
        <v>348</v>
      </c>
      <c r="B34" s="49">
        <v>33512</v>
      </c>
      <c r="C34" s="49">
        <v>43431</v>
      </c>
      <c r="D34" s="49">
        <v>38677</v>
      </c>
      <c r="E34" s="49">
        <v>41319</v>
      </c>
      <c r="F34" s="49">
        <v>45983</v>
      </c>
      <c r="G34" s="49">
        <v>47938</v>
      </c>
    </row>
    <row r="35" spans="1:7">
      <c r="A35" s="100" t="s">
        <v>349</v>
      </c>
      <c r="B35" s="49">
        <v>25692</v>
      </c>
      <c r="C35" s="49">
        <v>26281</v>
      </c>
      <c r="D35" s="49">
        <v>20727</v>
      </c>
      <c r="E35" s="49">
        <v>18787</v>
      </c>
      <c r="F35" s="49">
        <v>19924</v>
      </c>
      <c r="G35" s="49">
        <v>20582</v>
      </c>
    </row>
    <row r="36" spans="1:7">
      <c r="A36" s="100" t="s">
        <v>350</v>
      </c>
      <c r="B36" s="49"/>
      <c r="C36" s="49"/>
      <c r="D36" s="49"/>
      <c r="E36" s="49">
        <v>32366</v>
      </c>
      <c r="F36" s="49">
        <v>0</v>
      </c>
      <c r="G36" s="49"/>
    </row>
    <row r="37" spans="1:7">
      <c r="A37" s="100" t="s">
        <v>351</v>
      </c>
      <c r="B37" s="49">
        <v>202816</v>
      </c>
      <c r="C37" s="49">
        <v>183883</v>
      </c>
      <c r="D37" s="49">
        <v>164635</v>
      </c>
      <c r="E37" s="49">
        <v>91467</v>
      </c>
      <c r="F37" s="49">
        <v>76168</v>
      </c>
      <c r="G37" s="49">
        <v>94824</v>
      </c>
    </row>
    <row r="38" spans="1:7">
      <c r="A38" s="100" t="s">
        <v>352</v>
      </c>
      <c r="B38" s="49">
        <v>352303</v>
      </c>
      <c r="C38" s="49">
        <v>327778</v>
      </c>
      <c r="D38" s="49">
        <v>317641</v>
      </c>
      <c r="E38" s="49">
        <v>263846</v>
      </c>
      <c r="F38" s="49">
        <v>284200</v>
      </c>
      <c r="G38" s="49">
        <v>262415</v>
      </c>
    </row>
    <row r="39" spans="1:7">
      <c r="A39" s="123" t="s">
        <v>353</v>
      </c>
      <c r="B39" s="124"/>
      <c r="C39" s="124"/>
      <c r="D39" s="124"/>
      <c r="E39" s="124"/>
      <c r="F39" s="124"/>
      <c r="G39" s="124">
        <v>2879468</v>
      </c>
    </row>
    <row r="40" spans="1:7">
      <c r="A40" s="48" t="s">
        <v>354</v>
      </c>
      <c r="B40" s="37">
        <v>1640455</v>
      </c>
      <c r="C40" s="37">
        <v>1618228</v>
      </c>
      <c r="D40" s="37">
        <v>1589869</v>
      </c>
      <c r="E40" s="37">
        <v>1573742</v>
      </c>
      <c r="F40" s="37">
        <v>1568181</v>
      </c>
      <c r="G40" s="37">
        <v>1545452</v>
      </c>
    </row>
    <row r="41" spans="1:7">
      <c r="A41" s="48" t="s">
        <v>355</v>
      </c>
      <c r="B41" s="37"/>
      <c r="C41" s="37"/>
      <c r="D41" s="37"/>
      <c r="E41" s="37"/>
      <c r="F41" s="37"/>
      <c r="G41" s="37">
        <v>1454199</v>
      </c>
    </row>
    <row r="42" spans="1:7">
      <c r="A42" s="123" t="s">
        <v>356</v>
      </c>
      <c r="B42" s="124">
        <v>1560981</v>
      </c>
      <c r="C42" s="124">
        <v>1543965</v>
      </c>
      <c r="D42" s="124">
        <v>1523036</v>
      </c>
      <c r="E42" s="124">
        <v>1505877</v>
      </c>
      <c r="F42" s="124">
        <v>1500901</v>
      </c>
      <c r="G42" s="124">
        <v>1490601</v>
      </c>
    </row>
    <row r="43" spans="1:7">
      <c r="A43" s="48" t="s">
        <v>357</v>
      </c>
      <c r="B43" s="37">
        <v>223130</v>
      </c>
      <c r="C43" s="37">
        <v>202232</v>
      </c>
      <c r="D43" s="37">
        <v>182597</v>
      </c>
      <c r="E43" s="37">
        <v>199857</v>
      </c>
      <c r="F43" s="37">
        <v>204582</v>
      </c>
      <c r="G43" s="37">
        <v>175992</v>
      </c>
    </row>
    <row r="44" spans="1:7">
      <c r="A44" s="48" t="s">
        <v>358</v>
      </c>
      <c r="B44" s="37">
        <v>1560981</v>
      </c>
      <c r="C44" s="37">
        <v>1543965</v>
      </c>
      <c r="D44" s="37">
        <v>1523036</v>
      </c>
      <c r="E44" s="37">
        <v>1505877</v>
      </c>
      <c r="F44" s="37">
        <v>1500901</v>
      </c>
      <c r="G44" s="37">
        <v>1490601</v>
      </c>
    </row>
    <row r="45" spans="1:7">
      <c r="A45" s="123" t="s">
        <v>359</v>
      </c>
      <c r="B45" s="124">
        <v>948845</v>
      </c>
      <c r="C45" s="124">
        <v>926620</v>
      </c>
      <c r="D45" s="124">
        <v>904459</v>
      </c>
      <c r="E45" s="124">
        <v>898270</v>
      </c>
      <c r="F45" s="124">
        <v>890692</v>
      </c>
      <c r="G45" s="124">
        <v>879677</v>
      </c>
    </row>
    <row r="46" spans="1:7">
      <c r="A46" s="48" t="s">
        <v>360</v>
      </c>
      <c r="B46" s="37">
        <v>700000</v>
      </c>
      <c r="C46" s="37">
        <v>700000</v>
      </c>
      <c r="D46" s="37">
        <v>700000</v>
      </c>
      <c r="E46" s="37">
        <v>700000</v>
      </c>
      <c r="F46" s="37">
        <v>700000</v>
      </c>
      <c r="G46" s="37">
        <v>700000</v>
      </c>
    </row>
    <row r="47" spans="1:7">
      <c r="A47" s="48" t="s">
        <v>361</v>
      </c>
      <c r="B47" s="37">
        <v>948845</v>
      </c>
      <c r="C47" s="37">
        <v>926620</v>
      </c>
      <c r="D47" s="37">
        <v>904459</v>
      </c>
      <c r="E47" s="37">
        <v>898270</v>
      </c>
      <c r="F47" s="37">
        <v>890692</v>
      </c>
      <c r="G47" s="37">
        <v>879677</v>
      </c>
    </row>
    <row r="48" spans="1:7">
      <c r="A48" s="48" t="s">
        <v>362</v>
      </c>
      <c r="B48" s="37">
        <v>0</v>
      </c>
      <c r="C48" s="37"/>
      <c r="D48" s="37">
        <v>0</v>
      </c>
      <c r="E48" s="37"/>
      <c r="F48" s="37">
        <v>0</v>
      </c>
      <c r="G48" s="37"/>
    </row>
    <row r="49" spans="1:7">
      <c r="A49" s="123" t="s">
        <v>363</v>
      </c>
      <c r="B49" s="124">
        <v>9232</v>
      </c>
      <c r="C49" s="124">
        <v>8905</v>
      </c>
      <c r="D49" s="124">
        <v>10194</v>
      </c>
      <c r="E49" s="124">
        <v>10140</v>
      </c>
      <c r="F49" s="124">
        <v>10059</v>
      </c>
      <c r="G49" s="124">
        <v>9915</v>
      </c>
    </row>
    <row r="50" spans="1:7">
      <c r="A50" s="48" t="s">
        <v>364</v>
      </c>
      <c r="B50" s="37">
        <v>9232</v>
      </c>
      <c r="C50" s="37">
        <v>8905</v>
      </c>
      <c r="D50" s="37">
        <v>10194</v>
      </c>
      <c r="E50" s="37">
        <v>10140</v>
      </c>
      <c r="F50" s="37">
        <v>10059</v>
      </c>
      <c r="G50" s="37">
        <v>9915</v>
      </c>
    </row>
    <row r="51" spans="1:7">
      <c r="A51" s="48" t="s">
        <v>365</v>
      </c>
      <c r="B51" s="37">
        <v>142873</v>
      </c>
      <c r="C51" s="37">
        <v>79870</v>
      </c>
      <c r="D51" s="37">
        <v>81056</v>
      </c>
      <c r="E51" s="37">
        <v>86612</v>
      </c>
      <c r="F51" s="37">
        <v>127295</v>
      </c>
      <c r="G51" s="37">
        <v>90306</v>
      </c>
    </row>
    <row r="52" spans="1:7">
      <c r="A52" s="48" t="s">
        <v>389</v>
      </c>
      <c r="B52" s="37"/>
      <c r="C52" s="37"/>
      <c r="D52" s="37"/>
      <c r="E52" s="37"/>
      <c r="F52" s="37"/>
      <c r="G52" s="37"/>
    </row>
    <row r="53" spans="1:7" ht="30">
      <c r="A53" s="62" t="s">
        <v>366</v>
      </c>
      <c r="B53" s="37">
        <v>303822</v>
      </c>
      <c r="C53" s="37">
        <v>37232</v>
      </c>
      <c r="D53" s="37">
        <v>40843</v>
      </c>
      <c r="E53" s="37">
        <v>77652</v>
      </c>
      <c r="F53" s="37">
        <v>231156</v>
      </c>
      <c r="G53" s="37">
        <v>71894</v>
      </c>
    </row>
    <row r="54" spans="1:7">
      <c r="A54" s="48" t="s">
        <v>367</v>
      </c>
      <c r="B54" s="37">
        <v>54646</v>
      </c>
      <c r="C54" s="37">
        <v>44886</v>
      </c>
      <c r="D54" s="37">
        <v>44367</v>
      </c>
      <c r="E54" s="37">
        <v>41144</v>
      </c>
      <c r="F54" s="37">
        <v>44255</v>
      </c>
      <c r="G54" s="37">
        <v>45977</v>
      </c>
    </row>
    <row r="55" spans="1:7">
      <c r="A55" s="48" t="s">
        <v>368</v>
      </c>
      <c r="B55" s="37">
        <v>35764</v>
      </c>
      <c r="C55" s="37">
        <v>25257</v>
      </c>
      <c r="D55" s="37">
        <v>25559</v>
      </c>
      <c r="E55" s="37">
        <v>26596</v>
      </c>
      <c r="F55" s="37">
        <v>35538</v>
      </c>
      <c r="G55" s="37">
        <v>26953</v>
      </c>
    </row>
    <row r="56" spans="1:7" ht="30">
      <c r="A56" s="62" t="s">
        <v>369</v>
      </c>
      <c r="B56" s="37">
        <v>64977</v>
      </c>
      <c r="C56" s="37">
        <v>8780</v>
      </c>
      <c r="D56" s="37">
        <v>10749</v>
      </c>
      <c r="E56" s="37">
        <v>21376</v>
      </c>
      <c r="F56" s="37">
        <v>55874</v>
      </c>
      <c r="G56" s="37">
        <v>16758</v>
      </c>
    </row>
    <row r="57" spans="1:7">
      <c r="A57" s="48" t="s">
        <v>370</v>
      </c>
      <c r="B57" s="37">
        <v>10637</v>
      </c>
      <c r="C57" s="37">
        <v>10357</v>
      </c>
      <c r="D57" s="37">
        <v>11822</v>
      </c>
      <c r="E57" s="37">
        <v>11659</v>
      </c>
      <c r="F57" s="37">
        <v>11647</v>
      </c>
      <c r="G57" s="37">
        <v>11739</v>
      </c>
    </row>
    <row r="58" spans="1:7">
      <c r="A58" s="48" t="s">
        <v>371</v>
      </c>
      <c r="B58" s="37">
        <v>33861</v>
      </c>
      <c r="C58" s="37">
        <v>32760</v>
      </c>
      <c r="D58" s="37">
        <v>33818</v>
      </c>
      <c r="E58" s="37">
        <v>31365</v>
      </c>
      <c r="F58" s="37">
        <v>31579</v>
      </c>
      <c r="G58" s="37">
        <v>32778</v>
      </c>
    </row>
    <row r="59" spans="1:7">
      <c r="A59" s="48" t="s">
        <v>372</v>
      </c>
      <c r="B59" s="37">
        <v>59646</v>
      </c>
      <c r="C59" s="37">
        <v>48427</v>
      </c>
      <c r="D59" s="37">
        <v>61656</v>
      </c>
      <c r="E59" s="37">
        <v>60773</v>
      </c>
      <c r="F59" s="37">
        <v>56169</v>
      </c>
      <c r="G59" s="37">
        <v>54394</v>
      </c>
    </row>
    <row r="60" spans="1:7">
      <c r="A60" s="48" t="s">
        <v>373</v>
      </c>
      <c r="B60" s="37">
        <v>66440</v>
      </c>
      <c r="C60" s="37">
        <v>56021</v>
      </c>
      <c r="D60" s="37">
        <v>65780</v>
      </c>
      <c r="E60" s="37">
        <v>64868</v>
      </c>
      <c r="F60" s="37">
        <v>61541</v>
      </c>
      <c r="G60" s="37">
        <v>57804</v>
      </c>
    </row>
    <row r="61" spans="1:7">
      <c r="A61" s="48" t="s">
        <v>374</v>
      </c>
      <c r="B61" s="37">
        <v>6120</v>
      </c>
      <c r="C61" s="37">
        <v>5609</v>
      </c>
      <c r="D61" s="37">
        <v>6053</v>
      </c>
      <c r="E61" s="37">
        <v>5682</v>
      </c>
      <c r="F61" s="37">
        <v>5695</v>
      </c>
      <c r="G61" s="37">
        <v>5331</v>
      </c>
    </row>
    <row r="62" spans="1:7">
      <c r="A62" s="48"/>
      <c r="B62" s="37"/>
      <c r="C62" s="37"/>
      <c r="D62" s="37"/>
      <c r="E62" s="37"/>
      <c r="F62" s="37"/>
      <c r="G62" s="37"/>
    </row>
    <row r="63" spans="1:7">
      <c r="A63" s="123" t="s">
        <v>375</v>
      </c>
      <c r="B63" s="124">
        <v>0</v>
      </c>
      <c r="C63" s="124"/>
      <c r="D63" s="124"/>
      <c r="E63" s="124"/>
      <c r="F63" s="124"/>
      <c r="G63" s="124"/>
    </row>
    <row r="64" spans="1:7">
      <c r="A64" s="48" t="s">
        <v>376</v>
      </c>
      <c r="B64" s="37">
        <v>0</v>
      </c>
      <c r="C64" s="37"/>
      <c r="D64" s="37"/>
      <c r="E64" s="37"/>
      <c r="F64" s="37"/>
      <c r="G64" s="37"/>
    </row>
    <row r="65" spans="1:7">
      <c r="A65" s="48" t="s">
        <v>377</v>
      </c>
      <c r="B65" s="37">
        <v>0</v>
      </c>
      <c r="C65" s="37">
        <v>0</v>
      </c>
      <c r="D65" s="37">
        <v>0</v>
      </c>
      <c r="E65" s="37"/>
      <c r="F65" s="37">
        <v>0</v>
      </c>
      <c r="G65" s="37"/>
    </row>
    <row r="66" spans="1:7">
      <c r="A66" s="48" t="s">
        <v>378</v>
      </c>
      <c r="B66" s="37">
        <v>0</v>
      </c>
      <c r="C66" s="37">
        <v>0</v>
      </c>
      <c r="D66" s="37">
        <v>0</v>
      </c>
      <c r="E66" s="37"/>
      <c r="F66" s="37">
        <v>0</v>
      </c>
      <c r="G66" s="37"/>
    </row>
    <row r="67" spans="1:7">
      <c r="A67" s="48" t="s">
        <v>379</v>
      </c>
      <c r="B67" s="37">
        <v>0</v>
      </c>
      <c r="C67" s="37">
        <v>0</v>
      </c>
      <c r="D67" s="37">
        <v>0</v>
      </c>
      <c r="E67" s="37"/>
      <c r="F67" s="37">
        <v>0</v>
      </c>
      <c r="G67" s="37"/>
    </row>
    <row r="68" spans="1:7">
      <c r="A68" s="123" t="s">
        <v>380</v>
      </c>
      <c r="B68" s="124">
        <v>6120</v>
      </c>
      <c r="C68" s="124">
        <v>5609</v>
      </c>
      <c r="D68" s="124">
        <v>6053</v>
      </c>
      <c r="E68" s="124">
        <v>5682</v>
      </c>
      <c r="F68" s="124">
        <v>5695</v>
      </c>
      <c r="G68" s="124">
        <v>5331</v>
      </c>
    </row>
    <row r="69" spans="1:7">
      <c r="A69" s="48" t="s">
        <v>381</v>
      </c>
      <c r="B69" s="37">
        <v>6120</v>
      </c>
      <c r="C69" s="37">
        <v>5609</v>
      </c>
      <c r="D69" s="37">
        <v>6053</v>
      </c>
      <c r="E69" s="37">
        <v>5682</v>
      </c>
      <c r="F69" s="37">
        <v>5695</v>
      </c>
      <c r="G69" s="37">
        <v>5331</v>
      </c>
    </row>
    <row r="70" spans="1:7">
      <c r="A70" s="123" t="s">
        <v>382</v>
      </c>
      <c r="B70" s="124">
        <v>0</v>
      </c>
      <c r="C70" s="124">
        <v>0</v>
      </c>
      <c r="D70" s="124">
        <v>0</v>
      </c>
      <c r="E70" s="124">
        <v>0</v>
      </c>
      <c r="F70" s="124">
        <v>0</v>
      </c>
      <c r="G70" s="124"/>
    </row>
    <row r="71" spans="1:7">
      <c r="A71" s="48" t="s">
        <v>383</v>
      </c>
      <c r="B71" s="37">
        <v>0</v>
      </c>
      <c r="C71" s="37">
        <v>0</v>
      </c>
      <c r="D71" s="37">
        <v>0</v>
      </c>
      <c r="E71" s="37">
        <v>0</v>
      </c>
      <c r="F71" s="37">
        <v>0</v>
      </c>
      <c r="G71" s="37"/>
    </row>
    <row r="72" spans="1:7" ht="15" customHeight="1">
      <c r="A72" s="83" t="s">
        <v>384</v>
      </c>
      <c r="B72" s="47">
        <v>6120</v>
      </c>
      <c r="C72" s="47">
        <v>5609</v>
      </c>
      <c r="D72" s="47">
        <v>6053</v>
      </c>
      <c r="E72" s="47">
        <v>5682</v>
      </c>
      <c r="F72" s="47">
        <v>5695</v>
      </c>
      <c r="G72" s="47">
        <v>5331</v>
      </c>
    </row>
    <row r="73" spans="1:7" ht="15" customHeight="1">
      <c r="A73" s="129"/>
      <c r="B73" s="124"/>
      <c r="C73" s="124"/>
      <c r="D73" s="124"/>
      <c r="E73" s="124"/>
      <c r="F73" s="124"/>
      <c r="G73" s="124"/>
    </row>
    <row r="74" spans="1:7">
      <c r="A74" s="169" t="s">
        <v>385</v>
      </c>
      <c r="B74" s="166"/>
      <c r="C74" s="166"/>
      <c r="D74" s="166"/>
      <c r="E74" s="166"/>
      <c r="F74" s="166"/>
      <c r="G74" s="166"/>
    </row>
    <row r="75" spans="1:7">
      <c r="A75" s="167" t="s">
        <v>386</v>
      </c>
      <c r="B75" s="170"/>
      <c r="C75" s="170"/>
      <c r="D75" s="170"/>
      <c r="E75" s="170"/>
      <c r="F75" s="170"/>
      <c r="G75" s="170"/>
    </row>
    <row r="76" spans="1:7">
      <c r="A76" s="125"/>
    </row>
    <row r="77" spans="1:7">
      <c r="A77" s="84" t="s">
        <v>387</v>
      </c>
    </row>
  </sheetData>
  <mergeCells count="2">
    <mergeCell ref="A74:G74"/>
    <mergeCell ref="A75:G7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&amp;L_x000D_&amp;"calibri"&amp;12&amp;B17.3.5. Impuesto sobre el patrimonio. Evolución del importe según partidas.&amp;R&amp;"calibri"&amp;10&amp;P</oddHeader>
    <oddFooter>&amp;L&amp;"calibri"&amp;8&amp;I&amp;"-,Cursiva"&amp;8ANUARIO ESTADÍSTICO DE LA REGIÓN DE MURCIA 2017. TOMO I. DATOS REGIONALES&amp;R&amp;"calibri"&amp;8&amp;I17.3. IMPUESTOS Y ESTADÍSTICAS DE LA AEAT</oddFooter>
  </headerFooter>
</worksheet>
</file>

<file path=xl/worksheets/sheet24.xml><?xml version="1.0" encoding="utf-8"?>
<worksheet xmlns="http://schemas.openxmlformats.org/spreadsheetml/2006/main" xmlns:r="http://schemas.openxmlformats.org/officeDocument/2006/relationships">
  <dimension ref="A1:K76"/>
  <sheetViews>
    <sheetView workbookViewId="0">
      <selection activeCell="K1" sqref="K1"/>
    </sheetView>
  </sheetViews>
  <sheetFormatPr baseColWidth="10" defaultRowHeight="15"/>
  <cols>
    <col min="1" max="1" width="42.42578125" customWidth="1"/>
    <col min="2" max="2" width="7.5703125" customWidth="1"/>
    <col min="3" max="3" width="13.42578125" customWidth="1"/>
    <col min="4" max="4" width="9" customWidth="1"/>
    <col min="5" max="5" width="7.140625" customWidth="1"/>
    <col min="6" max="6" width="12.5703125" customWidth="1"/>
    <col min="7" max="7" width="9.140625" customWidth="1"/>
    <col min="8" max="8" width="7.7109375" customWidth="1"/>
    <col min="9" max="9" width="12.7109375" customWidth="1"/>
    <col min="10" max="10" width="9" customWidth="1"/>
  </cols>
  <sheetData>
    <row r="1" spans="1:11">
      <c r="A1" s="11" t="s">
        <v>391</v>
      </c>
      <c r="K1" s="12" t="s">
        <v>72</v>
      </c>
    </row>
    <row r="3" spans="1:11">
      <c r="A3" s="13"/>
    </row>
    <row r="4" spans="1:11">
      <c r="A4" s="171">
        <v>2016</v>
      </c>
      <c r="B4" s="131" t="s">
        <v>262</v>
      </c>
      <c r="C4" s="131"/>
      <c r="D4" s="131"/>
      <c r="E4" s="131"/>
      <c r="F4" s="131"/>
      <c r="G4" s="131"/>
      <c r="H4" s="131"/>
      <c r="I4" s="131"/>
      <c r="J4" s="131"/>
    </row>
    <row r="5" spans="1:11">
      <c r="A5" s="171"/>
      <c r="B5" s="131" t="s">
        <v>78</v>
      </c>
      <c r="C5" s="131"/>
      <c r="D5" s="131"/>
      <c r="E5" s="131" t="s">
        <v>392</v>
      </c>
      <c r="F5" s="131"/>
      <c r="G5" s="131"/>
      <c r="H5" s="131" t="s">
        <v>393</v>
      </c>
      <c r="I5" s="131"/>
      <c r="J5" s="131"/>
    </row>
    <row r="6" spans="1:11">
      <c r="A6" s="172"/>
      <c r="B6" s="14" t="s">
        <v>394</v>
      </c>
      <c r="C6" s="14" t="s">
        <v>113</v>
      </c>
      <c r="D6" s="14" t="s">
        <v>395</v>
      </c>
      <c r="E6" s="14" t="s">
        <v>394</v>
      </c>
      <c r="F6" s="14" t="s">
        <v>113</v>
      </c>
      <c r="G6" s="14" t="s">
        <v>395</v>
      </c>
      <c r="H6" s="14" t="s">
        <v>394</v>
      </c>
      <c r="I6" s="14" t="s">
        <v>113</v>
      </c>
      <c r="J6" s="14" t="s">
        <v>395</v>
      </c>
    </row>
    <row r="7" spans="1:11">
      <c r="A7" s="132" t="s">
        <v>321</v>
      </c>
      <c r="B7" s="133">
        <v>4272</v>
      </c>
      <c r="C7" s="133">
        <v>12301086049</v>
      </c>
      <c r="D7" s="133">
        <v>2879468</v>
      </c>
      <c r="E7" s="133">
        <v>2123</v>
      </c>
      <c r="F7" s="133">
        <v>6723072227</v>
      </c>
      <c r="G7" s="133">
        <v>3166779</v>
      </c>
      <c r="H7" s="133">
        <v>2149</v>
      </c>
      <c r="I7" s="133">
        <v>5578013822</v>
      </c>
      <c r="J7" s="133">
        <v>2595632</v>
      </c>
    </row>
    <row r="8" spans="1:11">
      <c r="A8" s="134" t="s">
        <v>322</v>
      </c>
      <c r="B8" s="135">
        <v>4189</v>
      </c>
      <c r="C8" s="135">
        <v>2557986885</v>
      </c>
      <c r="D8" s="135">
        <v>610644</v>
      </c>
      <c r="E8" s="135">
        <v>2071</v>
      </c>
      <c r="F8" s="135">
        <v>1226667430</v>
      </c>
      <c r="G8" s="135">
        <v>592307</v>
      </c>
      <c r="H8" s="135">
        <v>2118</v>
      </c>
      <c r="I8" s="135">
        <v>1331319455</v>
      </c>
      <c r="J8" s="135">
        <v>628574</v>
      </c>
    </row>
    <row r="9" spans="1:11">
      <c r="A9" s="136" t="s">
        <v>323</v>
      </c>
      <c r="B9" s="137">
        <v>4088</v>
      </c>
      <c r="C9" s="137">
        <v>2047067672</v>
      </c>
      <c r="D9" s="137">
        <v>500750</v>
      </c>
      <c r="E9" s="137">
        <v>2012</v>
      </c>
      <c r="F9" s="137">
        <v>979347235</v>
      </c>
      <c r="G9" s="137">
        <v>486753</v>
      </c>
      <c r="H9" s="137">
        <v>2076</v>
      </c>
      <c r="I9" s="137">
        <v>1067720438</v>
      </c>
      <c r="J9" s="137">
        <v>514316</v>
      </c>
    </row>
    <row r="10" spans="1:11">
      <c r="A10" s="136" t="s">
        <v>324</v>
      </c>
      <c r="B10" s="137">
        <v>3674</v>
      </c>
      <c r="C10" s="137">
        <v>382859817</v>
      </c>
      <c r="D10" s="137">
        <v>104208</v>
      </c>
      <c r="E10" s="137">
        <v>1793</v>
      </c>
      <c r="F10" s="137">
        <v>184026541</v>
      </c>
      <c r="G10" s="137">
        <v>102636</v>
      </c>
      <c r="H10" s="137">
        <v>1881</v>
      </c>
      <c r="I10" s="137">
        <v>198833276</v>
      </c>
      <c r="J10" s="137">
        <v>105706</v>
      </c>
    </row>
    <row r="11" spans="1:11">
      <c r="A11" s="136" t="s">
        <v>325</v>
      </c>
      <c r="B11" s="137">
        <v>1466</v>
      </c>
      <c r="C11" s="137">
        <v>128059396</v>
      </c>
      <c r="D11" s="137">
        <v>87353</v>
      </c>
      <c r="E11" s="137">
        <v>758</v>
      </c>
      <c r="F11" s="137">
        <v>63293655</v>
      </c>
      <c r="G11" s="137">
        <v>83501</v>
      </c>
      <c r="H11" s="137">
        <v>708</v>
      </c>
      <c r="I11" s="137">
        <v>64765741</v>
      </c>
      <c r="J11" s="137">
        <v>91477</v>
      </c>
    </row>
    <row r="12" spans="1:11">
      <c r="A12" s="138" t="s">
        <v>326</v>
      </c>
      <c r="B12" s="135">
        <v>580</v>
      </c>
      <c r="C12" s="135">
        <v>266770172</v>
      </c>
      <c r="D12" s="135">
        <v>459949</v>
      </c>
      <c r="E12" s="135">
        <v>314</v>
      </c>
      <c r="F12" s="135">
        <v>170791447</v>
      </c>
      <c r="G12" s="135">
        <v>543922</v>
      </c>
      <c r="H12" s="135">
        <v>266</v>
      </c>
      <c r="I12" s="135">
        <v>95978725</v>
      </c>
      <c r="J12" s="135">
        <v>360822</v>
      </c>
    </row>
    <row r="13" spans="1:11">
      <c r="A13" s="136" t="s">
        <v>327</v>
      </c>
      <c r="B13" s="137">
        <v>193</v>
      </c>
      <c r="C13" s="137">
        <v>36163546</v>
      </c>
      <c r="D13" s="137">
        <v>187376</v>
      </c>
      <c r="E13" s="137">
        <v>106</v>
      </c>
      <c r="F13" s="137">
        <v>21361896</v>
      </c>
      <c r="G13" s="137">
        <v>201527</v>
      </c>
      <c r="H13" s="137">
        <v>87</v>
      </c>
      <c r="I13" s="137">
        <v>14801650</v>
      </c>
      <c r="J13" s="137">
        <v>170134</v>
      </c>
    </row>
    <row r="14" spans="1:11">
      <c r="A14" s="136" t="s">
        <v>328</v>
      </c>
      <c r="B14" s="137">
        <v>416</v>
      </c>
      <c r="C14" s="137">
        <v>230606626</v>
      </c>
      <c r="D14" s="137">
        <v>554343</v>
      </c>
      <c r="E14" s="137">
        <v>226</v>
      </c>
      <c r="F14" s="137">
        <v>149429551</v>
      </c>
      <c r="G14" s="137">
        <v>661193</v>
      </c>
      <c r="H14" s="137">
        <v>190</v>
      </c>
      <c r="I14" s="137">
        <v>81177075</v>
      </c>
      <c r="J14" s="137">
        <v>427248</v>
      </c>
    </row>
    <row r="15" spans="1:11">
      <c r="A15" s="134" t="s">
        <v>329</v>
      </c>
      <c r="B15" s="135">
        <v>4223</v>
      </c>
      <c r="C15" s="135">
        <v>8924608196</v>
      </c>
      <c r="D15" s="135">
        <v>2113334</v>
      </c>
      <c r="E15" s="135">
        <v>2102</v>
      </c>
      <c r="F15" s="135">
        <v>5040261014</v>
      </c>
      <c r="G15" s="135">
        <v>2397841</v>
      </c>
      <c r="H15" s="135">
        <v>2121</v>
      </c>
      <c r="I15" s="135">
        <v>3884347182</v>
      </c>
      <c r="J15" s="135">
        <v>1831375</v>
      </c>
    </row>
    <row r="16" spans="1:11">
      <c r="A16" s="138" t="s">
        <v>330</v>
      </c>
      <c r="B16" s="135">
        <v>3066</v>
      </c>
      <c r="C16" s="135">
        <v>1827084205</v>
      </c>
      <c r="D16" s="135">
        <v>595918</v>
      </c>
      <c r="E16" s="135">
        <v>1548</v>
      </c>
      <c r="F16" s="135">
        <v>961574996</v>
      </c>
      <c r="G16" s="135">
        <v>621172</v>
      </c>
      <c r="H16" s="135">
        <v>1518</v>
      </c>
      <c r="I16" s="135">
        <v>865509209</v>
      </c>
      <c r="J16" s="135">
        <v>570164</v>
      </c>
    </row>
    <row r="17" spans="1:10">
      <c r="A17" s="136" t="s">
        <v>331</v>
      </c>
      <c r="B17" s="137">
        <v>488</v>
      </c>
      <c r="C17" s="137">
        <v>98315697</v>
      </c>
      <c r="D17" s="137">
        <v>201467</v>
      </c>
      <c r="E17" s="137">
        <v>240</v>
      </c>
      <c r="F17" s="137">
        <v>44785553</v>
      </c>
      <c r="G17" s="137">
        <v>186606</v>
      </c>
      <c r="H17" s="137">
        <v>248</v>
      </c>
      <c r="I17" s="137">
        <v>53530144</v>
      </c>
      <c r="J17" s="137">
        <v>215847</v>
      </c>
    </row>
    <row r="18" spans="1:10">
      <c r="A18" s="136" t="s">
        <v>332</v>
      </c>
      <c r="B18" s="137">
        <v>2085</v>
      </c>
      <c r="C18" s="137">
        <v>1011433862</v>
      </c>
      <c r="D18" s="137">
        <v>485100</v>
      </c>
      <c r="E18" s="137">
        <v>1031</v>
      </c>
      <c r="F18" s="137">
        <v>488807057</v>
      </c>
      <c r="G18" s="137">
        <v>474110</v>
      </c>
      <c r="H18" s="137">
        <v>1054</v>
      </c>
      <c r="I18" s="137">
        <v>522626805</v>
      </c>
      <c r="J18" s="137">
        <v>495851</v>
      </c>
    </row>
    <row r="19" spans="1:10">
      <c r="A19" s="136" t="s">
        <v>333</v>
      </c>
      <c r="B19" s="137">
        <v>2206</v>
      </c>
      <c r="C19" s="137">
        <v>468434007</v>
      </c>
      <c r="D19" s="137">
        <v>212345</v>
      </c>
      <c r="E19" s="137">
        <v>1142</v>
      </c>
      <c r="F19" s="137">
        <v>251975309</v>
      </c>
      <c r="G19" s="137">
        <v>220644</v>
      </c>
      <c r="H19" s="137">
        <v>1064</v>
      </c>
      <c r="I19" s="137">
        <v>216458698</v>
      </c>
      <c r="J19" s="137">
        <v>203439</v>
      </c>
    </row>
    <row r="20" spans="1:10" ht="28.5">
      <c r="A20" s="139" t="s">
        <v>334</v>
      </c>
      <c r="B20" s="137">
        <v>106</v>
      </c>
      <c r="C20" s="137">
        <v>248900639</v>
      </c>
      <c r="D20" s="137">
        <v>2348119</v>
      </c>
      <c r="E20" s="137">
        <v>59</v>
      </c>
      <c r="F20" s="137">
        <v>176007077</v>
      </c>
      <c r="G20" s="137">
        <v>2983171</v>
      </c>
      <c r="H20" s="137">
        <v>47</v>
      </c>
      <c r="I20" s="137">
        <v>72893563</v>
      </c>
      <c r="J20" s="137">
        <v>1550927</v>
      </c>
    </row>
    <row r="21" spans="1:10">
      <c r="A21" s="138" t="s">
        <v>335</v>
      </c>
      <c r="B21" s="135">
        <v>4210</v>
      </c>
      <c r="C21" s="135">
        <v>7097523991</v>
      </c>
      <c r="D21" s="135">
        <v>1685873</v>
      </c>
      <c r="E21" s="135">
        <v>2097</v>
      </c>
      <c r="F21" s="135">
        <v>4078686018</v>
      </c>
      <c r="G21" s="135">
        <v>1945010</v>
      </c>
      <c r="H21" s="135">
        <v>2113</v>
      </c>
      <c r="I21" s="135">
        <v>3018837973</v>
      </c>
      <c r="J21" s="135">
        <v>1428698</v>
      </c>
    </row>
    <row r="22" spans="1:10">
      <c r="A22" s="136" t="s">
        <v>336</v>
      </c>
      <c r="B22" s="137">
        <v>4143</v>
      </c>
      <c r="C22" s="137">
        <v>1387054267</v>
      </c>
      <c r="D22" s="137">
        <v>334795</v>
      </c>
      <c r="E22" s="137">
        <v>2059</v>
      </c>
      <c r="F22" s="137">
        <v>690172353</v>
      </c>
      <c r="G22" s="137">
        <v>335198</v>
      </c>
      <c r="H22" s="137">
        <v>2084</v>
      </c>
      <c r="I22" s="137">
        <v>696881914</v>
      </c>
      <c r="J22" s="137">
        <v>334396</v>
      </c>
    </row>
    <row r="23" spans="1:10" ht="28.5">
      <c r="A23" s="139" t="s">
        <v>337</v>
      </c>
      <c r="B23" s="137">
        <v>501</v>
      </c>
      <c r="C23" s="137">
        <v>151488888</v>
      </c>
      <c r="D23" s="137">
        <v>302373</v>
      </c>
      <c r="E23" s="137">
        <v>259</v>
      </c>
      <c r="F23" s="137">
        <v>75305374</v>
      </c>
      <c r="G23" s="137">
        <v>290754</v>
      </c>
      <c r="H23" s="137">
        <v>242</v>
      </c>
      <c r="I23" s="137">
        <v>76183514</v>
      </c>
      <c r="J23" s="137">
        <v>314808</v>
      </c>
    </row>
    <row r="24" spans="1:10">
      <c r="A24" s="136" t="s">
        <v>338</v>
      </c>
      <c r="B24" s="137">
        <v>429</v>
      </c>
      <c r="C24" s="137">
        <v>163436922</v>
      </c>
      <c r="D24" s="137">
        <v>380972</v>
      </c>
      <c r="E24" s="137">
        <v>213</v>
      </c>
      <c r="F24" s="137">
        <v>90574549</v>
      </c>
      <c r="G24" s="137">
        <v>425233</v>
      </c>
      <c r="H24" s="137">
        <v>216</v>
      </c>
      <c r="I24" s="137">
        <v>72862373</v>
      </c>
      <c r="J24" s="137">
        <v>337326</v>
      </c>
    </row>
    <row r="25" spans="1:10">
      <c r="A25" s="136" t="s">
        <v>339</v>
      </c>
      <c r="B25" s="137">
        <v>1527</v>
      </c>
      <c r="C25" s="137">
        <v>557450194</v>
      </c>
      <c r="D25" s="137">
        <v>365062</v>
      </c>
      <c r="E25" s="137">
        <v>837</v>
      </c>
      <c r="F25" s="137">
        <v>322972952</v>
      </c>
      <c r="G25" s="137">
        <v>385870</v>
      </c>
      <c r="H25" s="137">
        <v>690</v>
      </c>
      <c r="I25" s="137">
        <v>234477242</v>
      </c>
      <c r="J25" s="137">
        <v>339822</v>
      </c>
    </row>
    <row r="26" spans="1:10">
      <c r="A26" s="136" t="s">
        <v>340</v>
      </c>
      <c r="B26" s="137">
        <v>1206</v>
      </c>
      <c r="C26" s="137">
        <v>4838093720</v>
      </c>
      <c r="D26" s="137">
        <v>4011686</v>
      </c>
      <c r="E26" s="137">
        <v>666</v>
      </c>
      <c r="F26" s="137">
        <v>2899660790</v>
      </c>
      <c r="G26" s="137">
        <v>4353845</v>
      </c>
      <c r="H26" s="137">
        <v>540</v>
      </c>
      <c r="I26" s="137">
        <v>1938432930</v>
      </c>
      <c r="J26" s="137">
        <v>3589691</v>
      </c>
    </row>
    <row r="27" spans="1:10">
      <c r="A27" s="134" t="s">
        <v>341</v>
      </c>
      <c r="B27" s="135">
        <v>1234</v>
      </c>
      <c r="C27" s="135">
        <v>279261125</v>
      </c>
      <c r="D27" s="135">
        <v>226306</v>
      </c>
      <c r="E27" s="135">
        <v>616</v>
      </c>
      <c r="F27" s="135">
        <v>135019936</v>
      </c>
      <c r="G27" s="135">
        <v>219188</v>
      </c>
      <c r="H27" s="135">
        <v>618</v>
      </c>
      <c r="I27" s="135">
        <v>144241189</v>
      </c>
      <c r="J27" s="135">
        <v>233400</v>
      </c>
    </row>
    <row r="28" spans="1:10">
      <c r="A28" s="136" t="s">
        <v>342</v>
      </c>
      <c r="B28" s="137">
        <v>1126</v>
      </c>
      <c r="C28" s="137">
        <v>233297933</v>
      </c>
      <c r="D28" s="137">
        <v>207192</v>
      </c>
      <c r="E28" s="137">
        <v>573</v>
      </c>
      <c r="F28" s="137">
        <v>114970110</v>
      </c>
      <c r="G28" s="137">
        <v>200646</v>
      </c>
      <c r="H28" s="137">
        <v>553</v>
      </c>
      <c r="I28" s="137">
        <v>118327823</v>
      </c>
      <c r="J28" s="137">
        <v>213974</v>
      </c>
    </row>
    <row r="29" spans="1:10">
      <c r="A29" s="136" t="s">
        <v>343</v>
      </c>
      <c r="B29" s="137">
        <v>193</v>
      </c>
      <c r="C29" s="137">
        <v>45963192</v>
      </c>
      <c r="D29" s="137">
        <v>238151</v>
      </c>
      <c r="E29" s="137">
        <v>82</v>
      </c>
      <c r="F29" s="137">
        <v>20049826</v>
      </c>
      <c r="G29" s="137">
        <v>244510</v>
      </c>
      <c r="H29" s="137">
        <v>111</v>
      </c>
      <c r="I29" s="137">
        <v>25913366</v>
      </c>
      <c r="J29" s="137">
        <v>233454</v>
      </c>
    </row>
    <row r="30" spans="1:10">
      <c r="A30" s="134" t="s">
        <v>344</v>
      </c>
      <c r="B30" s="135">
        <v>705</v>
      </c>
      <c r="C30" s="135">
        <v>13869147</v>
      </c>
      <c r="D30" s="135">
        <v>19673</v>
      </c>
      <c r="E30" s="135">
        <v>394</v>
      </c>
      <c r="F30" s="135">
        <v>9887173</v>
      </c>
      <c r="G30" s="135">
        <v>25094</v>
      </c>
      <c r="H30" s="135">
        <v>311</v>
      </c>
      <c r="I30" s="135">
        <v>3981974</v>
      </c>
      <c r="J30" s="135">
        <v>12804</v>
      </c>
    </row>
    <row r="31" spans="1:10">
      <c r="A31" s="136" t="s">
        <v>345</v>
      </c>
      <c r="B31" s="137">
        <v>703</v>
      </c>
      <c r="C31" s="137">
        <v>12346919</v>
      </c>
      <c r="D31" s="137">
        <v>17563</v>
      </c>
      <c r="E31" s="137">
        <v>392</v>
      </c>
      <c r="F31" s="137">
        <v>8376196</v>
      </c>
      <c r="G31" s="137">
        <v>21368</v>
      </c>
      <c r="H31" s="137">
        <v>311</v>
      </c>
      <c r="I31" s="137">
        <v>3970724</v>
      </c>
      <c r="J31" s="137">
        <v>12768</v>
      </c>
    </row>
    <row r="32" spans="1:10">
      <c r="A32" s="136" t="s">
        <v>346</v>
      </c>
      <c r="B32" s="137"/>
      <c r="C32" s="137"/>
      <c r="D32" s="137"/>
      <c r="E32" s="137"/>
      <c r="F32" s="137"/>
      <c r="G32" s="137"/>
      <c r="H32" s="137"/>
      <c r="I32" s="137"/>
      <c r="J32" s="137"/>
    </row>
    <row r="33" spans="1:10">
      <c r="A33" s="134" t="s">
        <v>347</v>
      </c>
      <c r="B33" s="135">
        <v>1229</v>
      </c>
      <c r="C33" s="135">
        <v>258590524</v>
      </c>
      <c r="D33" s="135">
        <v>210407</v>
      </c>
      <c r="E33" s="135">
        <v>604</v>
      </c>
      <c r="F33" s="135">
        <v>140445227</v>
      </c>
      <c r="G33" s="135">
        <v>232525</v>
      </c>
      <c r="H33" s="135">
        <v>625</v>
      </c>
      <c r="I33" s="135">
        <v>118145297</v>
      </c>
      <c r="J33" s="135">
        <v>189032</v>
      </c>
    </row>
    <row r="34" spans="1:10">
      <c r="A34" s="136" t="s">
        <v>348</v>
      </c>
      <c r="B34" s="137">
        <v>343</v>
      </c>
      <c r="C34" s="137">
        <v>16442736</v>
      </c>
      <c r="D34" s="137">
        <v>47938</v>
      </c>
      <c r="E34" s="137">
        <v>123</v>
      </c>
      <c r="F34" s="137">
        <v>5327944</v>
      </c>
      <c r="G34" s="137">
        <v>43317</v>
      </c>
      <c r="H34" s="137">
        <v>220</v>
      </c>
      <c r="I34" s="137">
        <v>11114792</v>
      </c>
      <c r="J34" s="137">
        <v>50522</v>
      </c>
    </row>
    <row r="35" spans="1:10">
      <c r="A35" s="136" t="s">
        <v>349</v>
      </c>
      <c r="B35" s="137">
        <v>37</v>
      </c>
      <c r="C35" s="137">
        <v>761534</v>
      </c>
      <c r="D35" s="137">
        <v>20582</v>
      </c>
      <c r="E35" s="137">
        <v>23</v>
      </c>
      <c r="F35" s="137">
        <v>519665</v>
      </c>
      <c r="G35" s="137">
        <v>22594</v>
      </c>
      <c r="H35" s="137">
        <v>14</v>
      </c>
      <c r="I35" s="137">
        <v>241869</v>
      </c>
      <c r="J35" s="137">
        <v>17276</v>
      </c>
    </row>
    <row r="36" spans="1:10">
      <c r="A36" s="136" t="s">
        <v>350</v>
      </c>
      <c r="B36" s="137"/>
      <c r="C36" s="137"/>
      <c r="D36" s="137"/>
      <c r="E36" s="137"/>
      <c r="F36" s="137"/>
      <c r="G36" s="137"/>
      <c r="H36" s="137">
        <v>0</v>
      </c>
      <c r="I36" s="137">
        <v>0</v>
      </c>
      <c r="J36" s="137"/>
    </row>
    <row r="37" spans="1:10">
      <c r="A37" s="136" t="s">
        <v>351</v>
      </c>
      <c r="B37" s="137">
        <v>19</v>
      </c>
      <c r="C37" s="137">
        <v>1801652</v>
      </c>
      <c r="D37" s="137">
        <v>94824</v>
      </c>
      <c r="E37" s="137">
        <v>10</v>
      </c>
      <c r="F37" s="137">
        <v>1070248</v>
      </c>
      <c r="G37" s="137">
        <v>107025</v>
      </c>
      <c r="H37" s="137">
        <v>9</v>
      </c>
      <c r="I37" s="137">
        <v>731404</v>
      </c>
      <c r="J37" s="137">
        <v>81267</v>
      </c>
    </row>
    <row r="38" spans="1:10">
      <c r="A38" s="136" t="s">
        <v>352</v>
      </c>
      <c r="B38" s="137">
        <v>913</v>
      </c>
      <c r="C38" s="137">
        <v>239584599</v>
      </c>
      <c r="D38" s="137">
        <v>262415</v>
      </c>
      <c r="E38" s="137">
        <v>480</v>
      </c>
      <c r="F38" s="137">
        <v>133527368</v>
      </c>
      <c r="G38" s="137">
        <v>278182</v>
      </c>
      <c r="H38" s="137">
        <v>433</v>
      </c>
      <c r="I38" s="137">
        <v>106057232</v>
      </c>
      <c r="J38" s="137">
        <v>244936</v>
      </c>
    </row>
    <row r="39" spans="1:10">
      <c r="A39" s="140" t="s">
        <v>353</v>
      </c>
      <c r="B39" s="141">
        <v>4272</v>
      </c>
      <c r="C39" s="141">
        <v>12301086049</v>
      </c>
      <c r="D39" s="141">
        <v>2879468</v>
      </c>
      <c r="E39" s="141">
        <v>2123</v>
      </c>
      <c r="F39" s="141">
        <v>6723072227</v>
      </c>
      <c r="G39" s="141">
        <v>3166779</v>
      </c>
      <c r="H39" s="141">
        <v>2149</v>
      </c>
      <c r="I39" s="141">
        <v>5578013822</v>
      </c>
      <c r="J39" s="141">
        <v>2595632</v>
      </c>
    </row>
    <row r="40" spans="1:10">
      <c r="A40" s="136" t="s">
        <v>354</v>
      </c>
      <c r="B40" s="137">
        <v>4271</v>
      </c>
      <c r="C40" s="137">
        <v>6600625246</v>
      </c>
      <c r="D40" s="137">
        <v>1545452</v>
      </c>
      <c r="E40" s="137">
        <v>2123</v>
      </c>
      <c r="F40" s="137">
        <v>3313948269</v>
      </c>
      <c r="G40" s="137">
        <v>1560974</v>
      </c>
      <c r="H40" s="137">
        <v>2148</v>
      </c>
      <c r="I40" s="137">
        <v>3286676978</v>
      </c>
      <c r="J40" s="137">
        <v>1530110</v>
      </c>
    </row>
    <row r="41" spans="1:10">
      <c r="A41" s="136" t="s">
        <v>355</v>
      </c>
      <c r="B41" s="137">
        <v>3920</v>
      </c>
      <c r="C41" s="137">
        <v>5700460803</v>
      </c>
      <c r="D41" s="137">
        <v>1454199</v>
      </c>
      <c r="E41" s="137">
        <v>1949</v>
      </c>
      <c r="F41" s="137">
        <v>3409123959</v>
      </c>
      <c r="G41" s="137">
        <v>1749166</v>
      </c>
      <c r="H41" s="137">
        <v>1971</v>
      </c>
      <c r="I41" s="137">
        <v>2291336844</v>
      </c>
      <c r="J41" s="137">
        <v>1162525</v>
      </c>
    </row>
    <row r="42" spans="1:10">
      <c r="A42" s="140" t="s">
        <v>356</v>
      </c>
      <c r="B42" s="141">
        <v>4240</v>
      </c>
      <c r="C42" s="141">
        <v>6320146834</v>
      </c>
      <c r="D42" s="141">
        <v>1490601</v>
      </c>
      <c r="E42" s="141">
        <v>2103</v>
      </c>
      <c r="F42" s="141">
        <v>3128792626</v>
      </c>
      <c r="G42" s="141">
        <v>1487776</v>
      </c>
      <c r="H42" s="141">
        <v>2137</v>
      </c>
      <c r="I42" s="141">
        <v>3191354207</v>
      </c>
      <c r="J42" s="141">
        <v>1493381</v>
      </c>
    </row>
    <row r="43" spans="1:10">
      <c r="A43" s="136" t="s">
        <v>357</v>
      </c>
      <c r="B43" s="137">
        <v>1931</v>
      </c>
      <c r="C43" s="137">
        <v>339839674</v>
      </c>
      <c r="D43" s="137">
        <v>175992</v>
      </c>
      <c r="E43" s="137">
        <v>1041</v>
      </c>
      <c r="F43" s="137">
        <v>242357290</v>
      </c>
      <c r="G43" s="137">
        <v>232812</v>
      </c>
      <c r="H43" s="137">
        <v>890</v>
      </c>
      <c r="I43" s="137">
        <v>97482384</v>
      </c>
      <c r="J43" s="137">
        <v>109531</v>
      </c>
    </row>
    <row r="44" spans="1:10">
      <c r="A44" s="136" t="s">
        <v>358</v>
      </c>
      <c r="B44" s="137">
        <v>4240</v>
      </c>
      <c r="C44" s="137">
        <v>6320146834</v>
      </c>
      <c r="D44" s="137">
        <v>1490601</v>
      </c>
      <c r="E44" s="137">
        <v>2103</v>
      </c>
      <c r="F44" s="137">
        <v>3128792626</v>
      </c>
      <c r="G44" s="137">
        <v>1487776</v>
      </c>
      <c r="H44" s="137">
        <v>2137</v>
      </c>
      <c r="I44" s="137">
        <v>3191354207</v>
      </c>
      <c r="J44" s="137">
        <v>1493381</v>
      </c>
    </row>
    <row r="45" spans="1:10">
      <c r="A45" s="140" t="s">
        <v>359</v>
      </c>
      <c r="B45" s="141">
        <v>3918</v>
      </c>
      <c r="C45" s="141">
        <v>3446575356</v>
      </c>
      <c r="D45" s="141">
        <v>879677</v>
      </c>
      <c r="E45" s="141">
        <v>1936</v>
      </c>
      <c r="F45" s="141">
        <v>1707370068</v>
      </c>
      <c r="G45" s="141">
        <v>881906</v>
      </c>
      <c r="H45" s="141">
        <v>1982</v>
      </c>
      <c r="I45" s="141">
        <v>1739205288</v>
      </c>
      <c r="J45" s="141">
        <v>877500</v>
      </c>
    </row>
    <row r="46" spans="1:10">
      <c r="A46" s="136" t="s">
        <v>360</v>
      </c>
      <c r="B46" s="137">
        <v>4272</v>
      </c>
      <c r="C46" s="137">
        <v>2990400000</v>
      </c>
      <c r="D46" s="137">
        <v>700000</v>
      </c>
      <c r="E46" s="137">
        <v>2123</v>
      </c>
      <c r="F46" s="137">
        <v>1486100000</v>
      </c>
      <c r="G46" s="137">
        <v>700000</v>
      </c>
      <c r="H46" s="137">
        <v>2149</v>
      </c>
      <c r="I46" s="137">
        <v>1504300000</v>
      </c>
      <c r="J46" s="137">
        <v>700000</v>
      </c>
    </row>
    <row r="47" spans="1:10">
      <c r="A47" s="136" t="s">
        <v>361</v>
      </c>
      <c r="B47" s="137">
        <v>3918</v>
      </c>
      <c r="C47" s="137">
        <v>3446575356</v>
      </c>
      <c r="D47" s="137">
        <v>879677</v>
      </c>
      <c r="E47" s="137">
        <v>1936</v>
      </c>
      <c r="F47" s="137">
        <v>1707370068</v>
      </c>
      <c r="G47" s="137">
        <v>881906</v>
      </c>
      <c r="H47" s="137">
        <v>1982</v>
      </c>
      <c r="I47" s="137">
        <v>1739205288</v>
      </c>
      <c r="J47" s="137">
        <v>877500</v>
      </c>
    </row>
    <row r="48" spans="1:10">
      <c r="A48" s="136" t="s">
        <v>362</v>
      </c>
      <c r="B48" s="137"/>
      <c r="C48" s="137"/>
      <c r="D48" s="137"/>
      <c r="E48" s="137"/>
      <c r="F48" s="137"/>
      <c r="G48" s="137"/>
      <c r="H48" s="137"/>
      <c r="I48" s="137"/>
      <c r="J48" s="137"/>
    </row>
    <row r="49" spans="1:10">
      <c r="A49" s="140" t="s">
        <v>363</v>
      </c>
      <c r="B49" s="141">
        <v>3918</v>
      </c>
      <c r="C49" s="141">
        <v>38846705</v>
      </c>
      <c r="D49" s="141">
        <v>9915</v>
      </c>
      <c r="E49" s="141">
        <v>1936</v>
      </c>
      <c r="F49" s="141">
        <v>18736635</v>
      </c>
      <c r="G49" s="141">
        <v>9678</v>
      </c>
      <c r="H49" s="141">
        <v>1982</v>
      </c>
      <c r="I49" s="141">
        <v>20110070</v>
      </c>
      <c r="J49" s="141">
        <v>10146</v>
      </c>
    </row>
    <row r="50" spans="1:10">
      <c r="A50" s="136" t="s">
        <v>364</v>
      </c>
      <c r="B50" s="137">
        <v>3918</v>
      </c>
      <c r="C50" s="137">
        <v>38846705</v>
      </c>
      <c r="D50" s="137">
        <v>9915</v>
      </c>
      <c r="E50" s="137">
        <v>1936</v>
      </c>
      <c r="F50" s="137">
        <v>18736635</v>
      </c>
      <c r="G50" s="137">
        <v>9678</v>
      </c>
      <c r="H50" s="137">
        <v>1982</v>
      </c>
      <c r="I50" s="137">
        <v>20110070</v>
      </c>
      <c r="J50" s="137">
        <v>10146</v>
      </c>
    </row>
    <row r="51" spans="1:10">
      <c r="A51" s="136" t="s">
        <v>365</v>
      </c>
      <c r="B51" s="137">
        <v>3310</v>
      </c>
      <c r="C51" s="137">
        <v>298911662</v>
      </c>
      <c r="D51" s="137">
        <v>90306</v>
      </c>
      <c r="E51" s="137">
        <v>1640</v>
      </c>
      <c r="F51" s="137">
        <v>190549138</v>
      </c>
      <c r="G51" s="137">
        <v>116188</v>
      </c>
      <c r="H51" s="137">
        <v>1670</v>
      </c>
      <c r="I51" s="137">
        <v>108362524</v>
      </c>
      <c r="J51" s="137">
        <v>64888</v>
      </c>
    </row>
    <row r="52" spans="1:10">
      <c r="A52" s="136" t="s">
        <v>389</v>
      </c>
      <c r="B52" s="137">
        <v>0</v>
      </c>
      <c r="C52" s="137">
        <v>0</v>
      </c>
      <c r="D52" s="137"/>
      <c r="E52" s="137">
        <v>0</v>
      </c>
      <c r="F52" s="137">
        <v>0</v>
      </c>
      <c r="G52" s="137"/>
      <c r="H52" s="137">
        <v>0</v>
      </c>
      <c r="I52" s="137">
        <v>0</v>
      </c>
      <c r="J52" s="137"/>
    </row>
    <row r="53" spans="1:10" ht="28.5">
      <c r="A53" s="139" t="s">
        <v>366</v>
      </c>
      <c r="B53" s="137">
        <v>661</v>
      </c>
      <c r="C53" s="137">
        <v>47522074</v>
      </c>
      <c r="D53" s="137">
        <v>71894</v>
      </c>
      <c r="E53" s="137">
        <v>334</v>
      </c>
      <c r="F53" s="137">
        <v>33009718</v>
      </c>
      <c r="G53" s="137">
        <v>98831</v>
      </c>
      <c r="H53" s="137">
        <v>327</v>
      </c>
      <c r="I53" s="137">
        <v>14512356</v>
      </c>
      <c r="J53" s="137">
        <v>44380</v>
      </c>
    </row>
    <row r="54" spans="1:10">
      <c r="A54" s="136" t="s">
        <v>367</v>
      </c>
      <c r="B54" s="137">
        <v>3286</v>
      </c>
      <c r="C54" s="137">
        <v>151078904</v>
      </c>
      <c r="D54" s="137">
        <v>45977</v>
      </c>
      <c r="E54" s="137">
        <v>1626</v>
      </c>
      <c r="F54" s="137">
        <v>94690198</v>
      </c>
      <c r="G54" s="137">
        <v>58235</v>
      </c>
      <c r="H54" s="137">
        <v>1660</v>
      </c>
      <c r="I54" s="137">
        <v>56388707</v>
      </c>
      <c r="J54" s="137">
        <v>33969</v>
      </c>
    </row>
    <row r="55" spans="1:10">
      <c r="A55" s="136" t="s">
        <v>368</v>
      </c>
      <c r="B55" s="137">
        <v>3049</v>
      </c>
      <c r="C55" s="137">
        <v>82178672</v>
      </c>
      <c r="D55" s="137">
        <v>26953</v>
      </c>
      <c r="E55" s="137">
        <v>1552</v>
      </c>
      <c r="F55" s="137">
        <v>54675684</v>
      </c>
      <c r="G55" s="137">
        <v>35229</v>
      </c>
      <c r="H55" s="137">
        <v>1497</v>
      </c>
      <c r="I55" s="137">
        <v>27502988</v>
      </c>
      <c r="J55" s="137">
        <v>18372</v>
      </c>
    </row>
    <row r="56" spans="1:10" ht="42.75">
      <c r="A56" s="139" t="s">
        <v>369</v>
      </c>
      <c r="B56" s="137">
        <v>633</v>
      </c>
      <c r="C56" s="137">
        <v>10607685</v>
      </c>
      <c r="D56" s="137">
        <v>16758</v>
      </c>
      <c r="E56" s="137">
        <v>320</v>
      </c>
      <c r="F56" s="137">
        <v>7418049</v>
      </c>
      <c r="G56" s="137">
        <v>23181</v>
      </c>
      <c r="H56" s="137">
        <v>313</v>
      </c>
      <c r="I56" s="137">
        <v>3189635</v>
      </c>
      <c r="J56" s="137">
        <v>10191</v>
      </c>
    </row>
    <row r="57" spans="1:10">
      <c r="A57" s="136" t="s">
        <v>370</v>
      </c>
      <c r="B57" s="137">
        <v>3080</v>
      </c>
      <c r="C57" s="137">
        <v>36156058</v>
      </c>
      <c r="D57" s="137">
        <v>11739</v>
      </c>
      <c r="E57" s="137">
        <v>1517</v>
      </c>
      <c r="F57" s="137">
        <v>17235573</v>
      </c>
      <c r="G57" s="137">
        <v>11362</v>
      </c>
      <c r="H57" s="137">
        <v>1563</v>
      </c>
      <c r="I57" s="137">
        <v>18920485</v>
      </c>
      <c r="J57" s="137">
        <v>12105</v>
      </c>
    </row>
    <row r="58" spans="1:10">
      <c r="A58" s="136" t="s">
        <v>371</v>
      </c>
      <c r="B58" s="137">
        <v>3286</v>
      </c>
      <c r="C58" s="137">
        <v>107709728</v>
      </c>
      <c r="D58" s="137">
        <v>32778</v>
      </c>
      <c r="E58" s="137">
        <v>1633</v>
      </c>
      <c r="F58" s="137">
        <v>64475890</v>
      </c>
      <c r="G58" s="137">
        <v>39483</v>
      </c>
      <c r="H58" s="137">
        <v>1653</v>
      </c>
      <c r="I58" s="137">
        <v>43233839</v>
      </c>
      <c r="J58" s="137">
        <v>26155</v>
      </c>
    </row>
    <row r="59" spans="1:10">
      <c r="A59" s="136" t="s">
        <v>372</v>
      </c>
      <c r="B59" s="137">
        <v>365</v>
      </c>
      <c r="C59" s="137">
        <v>19853773</v>
      </c>
      <c r="D59" s="137">
        <v>54394</v>
      </c>
      <c r="E59" s="137">
        <v>147</v>
      </c>
      <c r="F59" s="137">
        <v>8376707</v>
      </c>
      <c r="G59" s="137">
        <v>56984</v>
      </c>
      <c r="H59" s="137">
        <v>218</v>
      </c>
      <c r="I59" s="137">
        <v>11477066</v>
      </c>
      <c r="J59" s="137">
        <v>52647</v>
      </c>
    </row>
    <row r="60" spans="1:10">
      <c r="A60" s="136" t="s">
        <v>373</v>
      </c>
      <c r="B60" s="137">
        <v>362</v>
      </c>
      <c r="C60" s="137">
        <v>20925093</v>
      </c>
      <c r="D60" s="137">
        <v>57804</v>
      </c>
      <c r="E60" s="137">
        <v>144</v>
      </c>
      <c r="F60" s="137">
        <v>9148419</v>
      </c>
      <c r="G60" s="137">
        <v>63531</v>
      </c>
      <c r="H60" s="137">
        <v>218</v>
      </c>
      <c r="I60" s="137">
        <v>11776674</v>
      </c>
      <c r="J60" s="137">
        <v>54021</v>
      </c>
    </row>
    <row r="61" spans="1:10">
      <c r="A61" s="136" t="s">
        <v>374</v>
      </c>
      <c r="B61" s="137">
        <v>3918</v>
      </c>
      <c r="C61" s="137">
        <v>20885138</v>
      </c>
      <c r="D61" s="137">
        <v>5331</v>
      </c>
      <c r="E61" s="137">
        <v>1936</v>
      </c>
      <c r="F61" s="137">
        <v>11088837</v>
      </c>
      <c r="G61" s="137">
        <v>5728</v>
      </c>
      <c r="H61" s="137">
        <v>1982</v>
      </c>
      <c r="I61" s="137">
        <v>9796301</v>
      </c>
      <c r="J61" s="137">
        <v>4943</v>
      </c>
    </row>
    <row r="62" spans="1:10">
      <c r="A62" s="140" t="s">
        <v>375</v>
      </c>
      <c r="B62" s="141"/>
      <c r="C62" s="141"/>
      <c r="D62" s="141"/>
      <c r="E62" s="141"/>
      <c r="F62" s="141"/>
      <c r="G62" s="141"/>
      <c r="H62" s="141">
        <v>0</v>
      </c>
      <c r="I62" s="141">
        <v>0</v>
      </c>
      <c r="J62" s="141"/>
    </row>
    <row r="63" spans="1:10">
      <c r="A63" s="136" t="s">
        <v>376</v>
      </c>
      <c r="B63" s="137"/>
      <c r="C63" s="137"/>
      <c r="D63" s="137"/>
      <c r="E63" s="137"/>
      <c r="F63" s="137"/>
      <c r="G63" s="137"/>
      <c r="H63" s="137">
        <v>0</v>
      </c>
      <c r="I63" s="137">
        <v>0</v>
      </c>
      <c r="J63" s="137"/>
    </row>
    <row r="64" spans="1:10">
      <c r="A64" s="136" t="s">
        <v>377</v>
      </c>
      <c r="B64" s="137">
        <v>0</v>
      </c>
      <c r="C64" s="137">
        <v>0</v>
      </c>
      <c r="D64" s="137"/>
      <c r="E64" s="137">
        <v>0</v>
      </c>
      <c r="F64" s="137">
        <v>0</v>
      </c>
      <c r="G64" s="137"/>
      <c r="H64" s="137">
        <v>0</v>
      </c>
      <c r="I64" s="137">
        <v>0</v>
      </c>
      <c r="J64" s="137"/>
    </row>
    <row r="65" spans="1:10" ht="28.5">
      <c r="A65" s="139" t="s">
        <v>378</v>
      </c>
      <c r="B65" s="137">
        <v>0</v>
      </c>
      <c r="C65" s="137">
        <v>0</v>
      </c>
      <c r="D65" s="137"/>
      <c r="E65" s="137">
        <v>0</v>
      </c>
      <c r="F65" s="137">
        <v>0</v>
      </c>
      <c r="G65" s="137"/>
      <c r="H65" s="137">
        <v>0</v>
      </c>
      <c r="I65" s="137">
        <v>0</v>
      </c>
      <c r="J65" s="137"/>
    </row>
    <row r="66" spans="1:10">
      <c r="A66" s="136" t="s">
        <v>379</v>
      </c>
      <c r="B66" s="137">
        <v>0</v>
      </c>
      <c r="C66" s="137">
        <v>0</v>
      </c>
      <c r="D66" s="137"/>
      <c r="E66" s="137">
        <v>0</v>
      </c>
      <c r="F66" s="137">
        <v>0</v>
      </c>
      <c r="G66" s="137"/>
      <c r="H66" s="137">
        <v>0</v>
      </c>
      <c r="I66" s="137">
        <v>0</v>
      </c>
      <c r="J66" s="137"/>
    </row>
    <row r="67" spans="1:10">
      <c r="A67" s="140" t="s">
        <v>380</v>
      </c>
      <c r="B67" s="141">
        <v>3918</v>
      </c>
      <c r="C67" s="141">
        <v>20884997</v>
      </c>
      <c r="D67" s="141">
        <v>5331</v>
      </c>
      <c r="E67" s="141">
        <v>1936</v>
      </c>
      <c r="F67" s="141">
        <v>11088696</v>
      </c>
      <c r="G67" s="141">
        <v>5728</v>
      </c>
      <c r="H67" s="141">
        <v>1982</v>
      </c>
      <c r="I67" s="141">
        <v>9796301</v>
      </c>
      <c r="J67" s="141">
        <v>4943</v>
      </c>
    </row>
    <row r="68" spans="1:10">
      <c r="A68" s="136" t="s">
        <v>381</v>
      </c>
      <c r="B68" s="137">
        <v>3918</v>
      </c>
      <c r="C68" s="137">
        <v>20884997</v>
      </c>
      <c r="D68" s="137">
        <v>5331</v>
      </c>
      <c r="E68" s="137">
        <v>1936</v>
      </c>
      <c r="F68" s="137">
        <v>11088696</v>
      </c>
      <c r="G68" s="137">
        <v>5728</v>
      </c>
      <c r="H68" s="137">
        <v>1982</v>
      </c>
      <c r="I68" s="137">
        <v>9796301</v>
      </c>
      <c r="J68" s="137">
        <v>4943</v>
      </c>
    </row>
    <row r="69" spans="1:10">
      <c r="A69" s="140" t="s">
        <v>382</v>
      </c>
      <c r="B69" s="141">
        <v>0</v>
      </c>
      <c r="C69" s="141">
        <v>0</v>
      </c>
      <c r="D69" s="141"/>
      <c r="E69" s="141">
        <v>0</v>
      </c>
      <c r="F69" s="141">
        <v>0</v>
      </c>
      <c r="G69" s="141"/>
      <c r="H69" s="141">
        <v>0</v>
      </c>
      <c r="I69" s="141">
        <v>0</v>
      </c>
      <c r="J69" s="141"/>
    </row>
    <row r="70" spans="1:10">
      <c r="A70" s="136" t="s">
        <v>383</v>
      </c>
      <c r="B70" s="137">
        <v>0</v>
      </c>
      <c r="C70" s="137">
        <v>0</v>
      </c>
      <c r="D70" s="137"/>
      <c r="E70" s="137">
        <v>0</v>
      </c>
      <c r="F70" s="137">
        <v>0</v>
      </c>
      <c r="G70" s="137"/>
      <c r="H70" s="137">
        <v>0</v>
      </c>
      <c r="I70" s="137">
        <v>0</v>
      </c>
      <c r="J70" s="137"/>
    </row>
    <row r="71" spans="1:10">
      <c r="A71" s="142" t="s">
        <v>384</v>
      </c>
      <c r="B71" s="135">
        <v>3918</v>
      </c>
      <c r="C71" s="135">
        <v>20884997</v>
      </c>
      <c r="D71" s="135">
        <v>5331</v>
      </c>
      <c r="E71" s="135">
        <v>1936</v>
      </c>
      <c r="F71" s="135">
        <v>11088696</v>
      </c>
      <c r="G71" s="135">
        <v>5728</v>
      </c>
      <c r="H71" s="135">
        <v>1982</v>
      </c>
      <c r="I71" s="135">
        <v>9796301</v>
      </c>
      <c r="J71" s="135">
        <v>4943</v>
      </c>
    </row>
    <row r="72" spans="1:10">
      <c r="A72" s="50"/>
      <c r="B72" s="50"/>
      <c r="C72" s="50"/>
      <c r="D72" s="50"/>
      <c r="E72" s="50"/>
      <c r="F72" s="50"/>
      <c r="G72" s="50"/>
      <c r="H72" s="50"/>
      <c r="I72" s="50"/>
      <c r="J72" s="50"/>
    </row>
    <row r="73" spans="1:10">
      <c r="A73" s="143" t="s">
        <v>292</v>
      </c>
      <c r="B73" s="144"/>
      <c r="C73" s="144"/>
      <c r="D73" s="144"/>
      <c r="E73" s="144"/>
      <c r="F73" s="144"/>
      <c r="G73" s="144"/>
      <c r="H73" s="144"/>
      <c r="I73" s="144"/>
      <c r="J73" s="144"/>
    </row>
    <row r="74" spans="1:10">
      <c r="A74" s="173" t="s">
        <v>385</v>
      </c>
      <c r="B74" s="174"/>
      <c r="C74" s="174"/>
      <c r="D74" s="174"/>
      <c r="E74" s="174"/>
      <c r="F74" s="174"/>
      <c r="G74" s="174"/>
      <c r="H74" s="168"/>
      <c r="I74" s="168"/>
      <c r="J74" s="168"/>
    </row>
    <row r="75" spans="1:10">
      <c r="A75" s="145"/>
      <c r="B75" s="110"/>
      <c r="C75" s="110"/>
      <c r="D75" s="110"/>
      <c r="E75" s="110"/>
      <c r="F75" s="110"/>
      <c r="G75" s="110"/>
    </row>
    <row r="76" spans="1:10">
      <c r="A76" s="175" t="s">
        <v>387</v>
      </c>
      <c r="B76" s="175"/>
      <c r="C76" s="175"/>
      <c r="D76" s="175"/>
      <c r="E76" s="175"/>
      <c r="F76" s="175"/>
      <c r="G76" s="175"/>
      <c r="H76" s="175"/>
      <c r="I76" s="175"/>
      <c r="J76" s="175"/>
    </row>
  </sheetData>
  <mergeCells count="3">
    <mergeCell ref="A4:A6"/>
    <mergeCell ref="A74:J74"/>
    <mergeCell ref="A76:J7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&amp;L_x000D_&amp;"calibri"&amp;12&amp;B17.3.6. Impuesto sobre el patrimonio. Número de declarantes, importe y media según partidas y sexo.&amp;R&amp;"calibri"&amp;10&amp;P</oddHeader>
    <oddFooter>&amp;L&amp;"calibri"&amp;8&amp;I&amp;"-,Cursiva"&amp;8ANUARIO ESTADÍSTICO DE LA REGIÓN DE MURCIA 2017. TOMO I. DATOS REGIONALES&amp;R&amp;"calibri"&amp;8&amp;I17.3. IMPUESTOS Y ESTADÍSTICAS DE LA AEAT</oddFooter>
  </headerFooter>
</worksheet>
</file>

<file path=xl/worksheets/sheet25.xml><?xml version="1.0" encoding="utf-8"?>
<worksheet xmlns="http://schemas.openxmlformats.org/spreadsheetml/2006/main" xmlns:r="http://schemas.openxmlformats.org/officeDocument/2006/relationships">
  <dimension ref="A1:I30"/>
  <sheetViews>
    <sheetView workbookViewId="0">
      <selection activeCell="K1" sqref="K1"/>
    </sheetView>
  </sheetViews>
  <sheetFormatPr baseColWidth="10" defaultRowHeight="15"/>
  <cols>
    <col min="1" max="1" width="30.85546875" customWidth="1"/>
    <col min="2" max="8" width="13.7109375" customWidth="1"/>
  </cols>
  <sheetData>
    <row r="1" spans="1:9">
      <c r="A1" s="11" t="s">
        <v>396</v>
      </c>
      <c r="I1" s="12" t="s">
        <v>72</v>
      </c>
    </row>
    <row r="4" spans="1:9">
      <c r="A4" s="51"/>
      <c r="B4" s="51" t="s">
        <v>262</v>
      </c>
      <c r="C4" s="51"/>
      <c r="D4" s="51"/>
      <c r="E4" s="51"/>
      <c r="F4" s="51"/>
      <c r="G4" s="51"/>
      <c r="H4" s="51"/>
    </row>
    <row r="5" spans="1:9">
      <c r="A5" s="51"/>
      <c r="B5" s="147">
        <v>2010</v>
      </c>
      <c r="C5" s="147">
        <v>2011</v>
      </c>
      <c r="D5" s="147">
        <v>2012</v>
      </c>
      <c r="E5" s="147">
        <v>2013</v>
      </c>
      <c r="F5" s="147">
        <v>2014</v>
      </c>
      <c r="G5" s="147">
        <v>2015</v>
      </c>
      <c r="H5" s="147">
        <v>2016</v>
      </c>
    </row>
    <row r="6" spans="1:9">
      <c r="A6" s="148" t="s">
        <v>78</v>
      </c>
      <c r="B6" s="149"/>
      <c r="C6" s="149"/>
      <c r="D6" s="149"/>
      <c r="E6" s="149"/>
      <c r="F6" s="149"/>
      <c r="G6" s="149"/>
      <c r="H6" s="149"/>
    </row>
    <row r="7" spans="1:9">
      <c r="A7" s="29" t="s">
        <v>397</v>
      </c>
      <c r="B7" s="37">
        <v>44869</v>
      </c>
      <c r="C7" s="37">
        <v>45025</v>
      </c>
      <c r="D7" s="37">
        <v>45370</v>
      </c>
      <c r="E7" s="37">
        <v>45969</v>
      </c>
      <c r="F7" s="37">
        <v>46319</v>
      </c>
      <c r="G7" s="37">
        <v>47267</v>
      </c>
      <c r="H7" s="37">
        <v>48436</v>
      </c>
    </row>
    <row r="8" spans="1:9">
      <c r="A8" s="29" t="s">
        <v>398</v>
      </c>
      <c r="B8" s="37">
        <v>18594937</v>
      </c>
      <c r="C8" s="37">
        <v>16927617</v>
      </c>
      <c r="D8" s="37">
        <v>16374036</v>
      </c>
      <c r="E8" s="37">
        <v>16139266</v>
      </c>
      <c r="F8" s="37">
        <v>15940674</v>
      </c>
      <c r="G8" s="37">
        <v>15793772</v>
      </c>
      <c r="H8" s="37">
        <v>16233295</v>
      </c>
    </row>
    <row r="9" spans="1:9">
      <c r="A9" s="29" t="s">
        <v>399</v>
      </c>
      <c r="B9" s="37">
        <v>-309525</v>
      </c>
      <c r="C9" s="37">
        <v>-201514</v>
      </c>
      <c r="D9" s="37">
        <v>-1896508</v>
      </c>
      <c r="E9" s="37">
        <v>-387408</v>
      </c>
      <c r="F9" s="37">
        <v>-18372</v>
      </c>
      <c r="G9" s="37">
        <v>1324214</v>
      </c>
      <c r="H9" s="37">
        <v>1341061</v>
      </c>
    </row>
    <row r="10" spans="1:9">
      <c r="A10" s="29" t="s">
        <v>400</v>
      </c>
      <c r="B10" s="37">
        <v>1409370</v>
      </c>
      <c r="C10" s="37">
        <v>1926467</v>
      </c>
      <c r="D10" s="37">
        <v>1369249</v>
      </c>
      <c r="E10" s="37">
        <v>1599775</v>
      </c>
      <c r="F10" s="37">
        <v>1718509</v>
      </c>
      <c r="G10" s="37">
        <v>1722821</v>
      </c>
      <c r="H10" s="37">
        <v>2082726</v>
      </c>
    </row>
    <row r="11" spans="1:9">
      <c r="A11" s="29" t="s">
        <v>401</v>
      </c>
      <c r="B11" s="37">
        <v>390144</v>
      </c>
      <c r="C11" s="37">
        <v>543447</v>
      </c>
      <c r="D11" s="37">
        <v>376011</v>
      </c>
      <c r="E11" s="37">
        <v>436236</v>
      </c>
      <c r="F11" s="37">
        <v>473001</v>
      </c>
      <c r="G11" s="37">
        <v>448467</v>
      </c>
      <c r="H11" s="37">
        <v>506703</v>
      </c>
    </row>
    <row r="12" spans="1:9">
      <c r="A12" s="29" t="s">
        <v>402</v>
      </c>
      <c r="B12" s="37">
        <v>331127</v>
      </c>
      <c r="C12" s="37">
        <v>322147</v>
      </c>
      <c r="D12" s="37">
        <v>314559</v>
      </c>
      <c r="E12" s="37">
        <v>374406</v>
      </c>
      <c r="F12" s="37">
        <v>406211</v>
      </c>
      <c r="G12" s="37">
        <v>425017</v>
      </c>
      <c r="H12" s="37">
        <v>482163</v>
      </c>
    </row>
    <row r="13" spans="1:9">
      <c r="A13" s="123" t="s">
        <v>403</v>
      </c>
      <c r="B13" s="25"/>
      <c r="C13" s="25"/>
      <c r="D13" s="25"/>
      <c r="E13" s="25"/>
      <c r="F13" s="25"/>
      <c r="G13" s="25"/>
      <c r="H13" s="25"/>
    </row>
    <row r="14" spans="1:9">
      <c r="A14" s="29" t="s">
        <v>397</v>
      </c>
      <c r="B14" s="37">
        <v>25958</v>
      </c>
      <c r="C14" s="37">
        <v>27174</v>
      </c>
      <c r="D14" s="37">
        <v>27872</v>
      </c>
      <c r="E14" s="37">
        <v>27394</v>
      </c>
      <c r="F14" s="37">
        <v>26333</v>
      </c>
      <c r="G14" s="37">
        <v>25501</v>
      </c>
      <c r="H14" s="37">
        <v>25496</v>
      </c>
    </row>
    <row r="15" spans="1:9">
      <c r="A15" s="29" t="s">
        <v>398</v>
      </c>
      <c r="B15" s="37">
        <v>7048464</v>
      </c>
      <c r="C15" s="37">
        <v>6788144</v>
      </c>
      <c r="D15" s="37">
        <v>7360495</v>
      </c>
      <c r="E15" s="37">
        <v>7001884</v>
      </c>
      <c r="F15" s="37">
        <v>6244381</v>
      </c>
      <c r="G15" s="37">
        <v>4514405</v>
      </c>
      <c r="H15" s="37">
        <v>4361084</v>
      </c>
    </row>
    <row r="16" spans="1:9">
      <c r="A16" s="29" t="s">
        <v>399</v>
      </c>
      <c r="B16" s="37">
        <v>-1795127</v>
      </c>
      <c r="C16" s="37">
        <v>-2144109</v>
      </c>
      <c r="D16" s="37">
        <v>-3109092</v>
      </c>
      <c r="E16" s="37">
        <v>-1706715</v>
      </c>
      <c r="F16" s="37">
        <v>-1522571</v>
      </c>
      <c r="G16" s="37">
        <v>-1824275</v>
      </c>
      <c r="H16" s="37">
        <v>-973385</v>
      </c>
    </row>
    <row r="17" spans="1:8">
      <c r="A17" s="29" t="s">
        <v>400</v>
      </c>
      <c r="B17" s="37">
        <v>14775</v>
      </c>
      <c r="C17" s="37">
        <v>13905</v>
      </c>
      <c r="D17" s="37">
        <v>12624</v>
      </c>
      <c r="E17" s="37">
        <v>194992</v>
      </c>
      <c r="F17" s="37">
        <v>16171</v>
      </c>
      <c r="G17" s="37">
        <v>18399</v>
      </c>
      <c r="H17" s="37">
        <v>79306</v>
      </c>
    </row>
    <row r="18" spans="1:8">
      <c r="A18" s="29" t="s">
        <v>401</v>
      </c>
      <c r="B18" s="37">
        <v>3367</v>
      </c>
      <c r="C18" s="37">
        <v>3845</v>
      </c>
      <c r="D18" s="37">
        <v>3449</v>
      </c>
      <c r="E18" s="37">
        <v>58024</v>
      </c>
      <c r="F18" s="37">
        <v>4552</v>
      </c>
      <c r="G18" s="37">
        <v>3404</v>
      </c>
      <c r="H18" s="37">
        <v>19809</v>
      </c>
    </row>
    <row r="19" spans="1:8">
      <c r="A19" s="29" t="s">
        <v>402</v>
      </c>
      <c r="B19" s="37">
        <v>3222</v>
      </c>
      <c r="C19" s="37">
        <v>3434</v>
      </c>
      <c r="D19" s="37">
        <v>2227</v>
      </c>
      <c r="E19" s="37">
        <v>45802</v>
      </c>
      <c r="F19" s="37">
        <v>3779</v>
      </c>
      <c r="G19" s="37">
        <v>2824</v>
      </c>
      <c r="H19" s="37">
        <v>17453</v>
      </c>
    </row>
    <row r="20" spans="1:8">
      <c r="A20" s="123" t="s">
        <v>404</v>
      </c>
      <c r="B20" s="25"/>
      <c r="C20" s="25"/>
      <c r="D20" s="25"/>
      <c r="E20" s="25"/>
      <c r="F20" s="25"/>
      <c r="G20" s="25"/>
      <c r="H20" s="25"/>
    </row>
    <row r="21" spans="1:8">
      <c r="A21" s="29" t="s">
        <v>397</v>
      </c>
      <c r="B21" s="37">
        <v>18911</v>
      </c>
      <c r="C21" s="37">
        <v>17851</v>
      </c>
      <c r="D21" s="37">
        <v>17498</v>
      </c>
      <c r="E21" s="37">
        <v>18575</v>
      </c>
      <c r="F21" s="37">
        <v>19986</v>
      </c>
      <c r="G21" s="37">
        <v>21766</v>
      </c>
      <c r="H21" s="37">
        <v>22940</v>
      </c>
    </row>
    <row r="22" spans="1:8">
      <c r="A22" s="29" t="s">
        <v>398</v>
      </c>
      <c r="B22" s="37">
        <v>11546473</v>
      </c>
      <c r="C22" s="37">
        <v>10139474</v>
      </c>
      <c r="D22" s="37">
        <v>9013541</v>
      </c>
      <c r="E22" s="37">
        <v>9137382</v>
      </c>
      <c r="F22" s="37">
        <v>9696293</v>
      </c>
      <c r="G22" s="37">
        <v>11279368</v>
      </c>
      <c r="H22" s="37">
        <v>11872211</v>
      </c>
    </row>
    <row r="23" spans="1:8">
      <c r="A23" s="29" t="s">
        <v>399</v>
      </c>
      <c r="B23" s="37">
        <v>1485602</v>
      </c>
      <c r="C23" s="37">
        <v>1942594</v>
      </c>
      <c r="D23" s="37">
        <v>1212584</v>
      </c>
      <c r="E23" s="37">
        <v>1319307</v>
      </c>
      <c r="F23" s="37">
        <v>1504200</v>
      </c>
      <c r="G23" s="37">
        <v>3148489</v>
      </c>
      <c r="H23" s="37">
        <v>2314445</v>
      </c>
    </row>
    <row r="24" spans="1:8">
      <c r="A24" s="29" t="s">
        <v>400</v>
      </c>
      <c r="B24" s="37">
        <v>1394595</v>
      </c>
      <c r="C24" s="37">
        <v>1912563</v>
      </c>
      <c r="D24" s="37">
        <v>1356624</v>
      </c>
      <c r="E24" s="37">
        <v>1404783</v>
      </c>
      <c r="F24" s="37">
        <v>1702338</v>
      </c>
      <c r="G24" s="37">
        <v>1704421</v>
      </c>
      <c r="H24" s="37">
        <v>2003420</v>
      </c>
    </row>
    <row r="25" spans="1:8">
      <c r="A25" s="29" t="s">
        <v>401</v>
      </c>
      <c r="B25" s="37">
        <v>386777</v>
      </c>
      <c r="C25" s="37">
        <v>539601</v>
      </c>
      <c r="D25" s="37">
        <v>372563</v>
      </c>
      <c r="E25" s="37">
        <v>378212</v>
      </c>
      <c r="F25" s="37">
        <v>468449</v>
      </c>
      <c r="G25" s="37">
        <v>445063</v>
      </c>
      <c r="H25" s="37">
        <v>486894</v>
      </c>
    </row>
    <row r="26" spans="1:8">
      <c r="A26" s="29" t="s">
        <v>402</v>
      </c>
      <c r="B26" s="37">
        <v>327905</v>
      </c>
      <c r="C26" s="37">
        <v>318713</v>
      </c>
      <c r="D26" s="37">
        <v>312332</v>
      </c>
      <c r="E26" s="37">
        <v>328604</v>
      </c>
      <c r="F26" s="37">
        <v>402432</v>
      </c>
      <c r="G26" s="37">
        <v>422194</v>
      </c>
      <c r="H26" s="37">
        <v>464710</v>
      </c>
    </row>
    <row r="27" spans="1:8">
      <c r="A27" s="50"/>
      <c r="B27" s="50"/>
      <c r="C27" s="50"/>
      <c r="D27" s="50"/>
      <c r="E27" s="50"/>
      <c r="F27" s="50"/>
      <c r="G27" s="50"/>
      <c r="H27" s="50"/>
    </row>
    <row r="28" spans="1:8">
      <c r="A28" s="167" t="s">
        <v>405</v>
      </c>
      <c r="B28" s="167"/>
      <c r="C28" s="167"/>
      <c r="D28" s="167"/>
      <c r="E28" s="167"/>
      <c r="F28" s="174"/>
    </row>
    <row r="29" spans="1:8">
      <c r="A29" s="125"/>
    </row>
    <row r="30" spans="1:8">
      <c r="A30" s="84" t="s">
        <v>406</v>
      </c>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&amp;L_x000D_&amp;"calibri"&amp;12&amp;B17.3.7. Impuesto sobre Sociedades. Evolución de las principales variables según signo del resultado contable.&amp;R&amp;"calibri"&amp;10&amp;P</oddHeader>
    <oddFooter>&amp;L&amp;"calibri"&amp;8&amp;I&amp;"-,Cursiva"&amp;8ANUARIO ESTADÍSTICO DE LA REGIÓN DE MURCIA 2017. TOMO I. DATOS REGIONALES&amp;R&amp;"calibri"&amp;8&amp;I17.3. IMPUESTOS Y ESTADÍSTICAS DE LA AEAT</oddFooter>
  </headerFooter>
</worksheet>
</file>

<file path=xl/worksheets/sheet26.xml><?xml version="1.0" encoding="utf-8"?>
<worksheet xmlns="http://schemas.openxmlformats.org/spreadsheetml/2006/main" xmlns:r="http://schemas.openxmlformats.org/officeDocument/2006/relationships">
  <dimension ref="A1:I30"/>
  <sheetViews>
    <sheetView workbookViewId="0">
      <selection activeCell="K1" sqref="K1"/>
    </sheetView>
  </sheetViews>
  <sheetFormatPr baseColWidth="10" defaultRowHeight="15"/>
  <cols>
    <col min="1" max="1" width="30.85546875" customWidth="1"/>
    <col min="2" max="8" width="13.7109375" customWidth="1"/>
  </cols>
  <sheetData>
    <row r="1" spans="1:9">
      <c r="A1" s="11" t="s">
        <v>407</v>
      </c>
      <c r="I1" s="12" t="s">
        <v>72</v>
      </c>
    </row>
    <row r="4" spans="1:9">
      <c r="A4" s="51"/>
      <c r="B4" s="51" t="s">
        <v>262</v>
      </c>
      <c r="C4" s="51"/>
      <c r="D4" s="51"/>
      <c r="E4" s="51"/>
      <c r="F4" s="51"/>
      <c r="G4" s="51"/>
      <c r="H4" s="51"/>
    </row>
    <row r="5" spans="1:9">
      <c r="A5" s="51"/>
      <c r="B5" s="147">
        <v>2010</v>
      </c>
      <c r="C5" s="147">
        <v>2011</v>
      </c>
      <c r="D5" s="147">
        <v>2012</v>
      </c>
      <c r="E5" s="147">
        <v>2013</v>
      </c>
      <c r="F5" s="147">
        <v>2014</v>
      </c>
      <c r="G5" s="147">
        <v>2015</v>
      </c>
      <c r="H5" s="147">
        <v>2016</v>
      </c>
    </row>
    <row r="6" spans="1:9">
      <c r="A6" s="148" t="s">
        <v>78</v>
      </c>
      <c r="B6" s="150"/>
      <c r="C6" s="150"/>
      <c r="D6" s="150"/>
      <c r="E6" s="150"/>
      <c r="F6" s="150"/>
      <c r="G6" s="150"/>
      <c r="H6" s="150"/>
    </row>
    <row r="7" spans="1:9">
      <c r="A7" s="48" t="s">
        <v>397</v>
      </c>
      <c r="B7" s="37">
        <v>44869</v>
      </c>
      <c r="C7" s="37">
        <v>45025</v>
      </c>
      <c r="D7" s="37">
        <v>45370</v>
      </c>
      <c r="E7" s="37">
        <v>45969</v>
      </c>
      <c r="F7" s="37">
        <v>46319</v>
      </c>
      <c r="G7" s="37">
        <v>47267</v>
      </c>
      <c r="H7" s="37">
        <v>48436</v>
      </c>
    </row>
    <row r="8" spans="1:9">
      <c r="A8" s="48" t="s">
        <v>398</v>
      </c>
      <c r="B8" s="37">
        <v>18594937</v>
      </c>
      <c r="C8" s="37">
        <v>16927617</v>
      </c>
      <c r="D8" s="37">
        <v>16374036</v>
      </c>
      <c r="E8" s="37">
        <v>16139266</v>
      </c>
      <c r="F8" s="37">
        <v>15940674</v>
      </c>
      <c r="G8" s="37">
        <v>15793772</v>
      </c>
      <c r="H8" s="37">
        <v>16233295</v>
      </c>
    </row>
    <row r="9" spans="1:9">
      <c r="A9" s="48" t="s">
        <v>399</v>
      </c>
      <c r="B9" s="37">
        <v>-309525</v>
      </c>
      <c r="C9" s="37">
        <v>-201514</v>
      </c>
      <c r="D9" s="37">
        <v>-1896508</v>
      </c>
      <c r="E9" s="37">
        <v>-387408</v>
      </c>
      <c r="F9" s="37">
        <v>-18372</v>
      </c>
      <c r="G9" s="37">
        <v>1324214</v>
      </c>
      <c r="H9" s="37">
        <v>1341061</v>
      </c>
    </row>
    <row r="10" spans="1:9">
      <c r="A10" s="48" t="s">
        <v>400</v>
      </c>
      <c r="B10" s="37">
        <v>1409370</v>
      </c>
      <c r="C10" s="37">
        <v>1926467</v>
      </c>
      <c r="D10" s="37">
        <v>1369249</v>
      </c>
      <c r="E10" s="37">
        <v>1599775</v>
      </c>
      <c r="F10" s="37">
        <v>1718509</v>
      </c>
      <c r="G10" s="37">
        <v>1722821</v>
      </c>
      <c r="H10" s="37">
        <v>2082726</v>
      </c>
    </row>
    <row r="11" spans="1:9">
      <c r="A11" s="48" t="s">
        <v>401</v>
      </c>
      <c r="B11" s="37">
        <v>390144</v>
      </c>
      <c r="C11" s="37">
        <v>543447</v>
      </c>
      <c r="D11" s="37">
        <v>376011</v>
      </c>
      <c r="E11" s="37">
        <v>436236</v>
      </c>
      <c r="F11" s="37">
        <v>473001</v>
      </c>
      <c r="G11" s="37">
        <v>448467</v>
      </c>
      <c r="H11" s="37">
        <v>506703</v>
      </c>
    </row>
    <row r="12" spans="1:9">
      <c r="A12" s="48" t="s">
        <v>402</v>
      </c>
      <c r="B12" s="37">
        <v>331127</v>
      </c>
      <c r="C12" s="37">
        <v>322147</v>
      </c>
      <c r="D12" s="37">
        <v>314559</v>
      </c>
      <c r="E12" s="37">
        <v>374406</v>
      </c>
      <c r="F12" s="37">
        <v>406211</v>
      </c>
      <c r="G12" s="37">
        <v>425017</v>
      </c>
      <c r="H12" s="37">
        <v>482163</v>
      </c>
    </row>
    <row r="13" spans="1:9">
      <c r="A13" s="123" t="s">
        <v>408</v>
      </c>
      <c r="B13" s="25"/>
      <c r="C13" s="25"/>
      <c r="D13" s="25"/>
      <c r="E13" s="25"/>
      <c r="F13" s="25"/>
      <c r="G13" s="25"/>
      <c r="H13" s="25"/>
    </row>
    <row r="14" spans="1:9">
      <c r="A14" s="48" t="s">
        <v>397</v>
      </c>
      <c r="B14" s="37">
        <v>30351</v>
      </c>
      <c r="C14" s="37">
        <v>31666</v>
      </c>
      <c r="D14" s="37">
        <v>32573</v>
      </c>
      <c r="E14" s="37">
        <v>32628</v>
      </c>
      <c r="F14" s="37">
        <v>32128</v>
      </c>
      <c r="G14" s="37">
        <v>31798</v>
      </c>
      <c r="H14" s="37">
        <v>31791</v>
      </c>
    </row>
    <row r="15" spans="1:9">
      <c r="A15" s="48" t="s">
        <v>398</v>
      </c>
      <c r="B15" s="37">
        <v>9421376</v>
      </c>
      <c r="C15" s="37">
        <v>8447498</v>
      </c>
      <c r="D15" s="37">
        <v>8435336</v>
      </c>
      <c r="E15" s="37">
        <v>8165019</v>
      </c>
      <c r="F15" s="37">
        <v>7567260</v>
      </c>
      <c r="G15" s="37">
        <v>6538305</v>
      </c>
      <c r="H15" s="37">
        <v>6489515</v>
      </c>
    </row>
    <row r="16" spans="1:9">
      <c r="A16" s="48" t="s">
        <v>399</v>
      </c>
      <c r="B16" s="37">
        <v>-1465996</v>
      </c>
      <c r="C16" s="37">
        <v>-1946394</v>
      </c>
      <c r="D16" s="37">
        <v>-2945846</v>
      </c>
      <c r="E16" s="37">
        <v>-1407052</v>
      </c>
      <c r="F16" s="37">
        <v>-1322407</v>
      </c>
      <c r="G16" s="37">
        <v>-321152</v>
      </c>
      <c r="H16" s="37">
        <v>-529498</v>
      </c>
    </row>
    <row r="17" spans="1:8">
      <c r="A17" s="48" t="s">
        <v>400</v>
      </c>
      <c r="B17" s="37">
        <v>-1966242</v>
      </c>
      <c r="C17" s="37">
        <v>-2286037</v>
      </c>
      <c r="D17" s="37">
        <v>-2239358</v>
      </c>
      <c r="E17" s="37">
        <v>-1339549</v>
      </c>
      <c r="F17" s="37">
        <v>-1418206</v>
      </c>
      <c r="G17" s="37">
        <v>-1027573</v>
      </c>
      <c r="H17" s="37">
        <v>-771772</v>
      </c>
    </row>
    <row r="18" spans="1:8">
      <c r="A18" s="48" t="s">
        <v>401</v>
      </c>
      <c r="B18" s="37">
        <v>14</v>
      </c>
      <c r="C18" s="37">
        <v>2</v>
      </c>
      <c r="D18" s="37">
        <v>0</v>
      </c>
      <c r="E18" s="37">
        <v>1</v>
      </c>
      <c r="F18" s="37">
        <v>0</v>
      </c>
      <c r="G18" s="37"/>
      <c r="H18" s="37">
        <v>8</v>
      </c>
    </row>
    <row r="19" spans="1:8">
      <c r="A19" s="48" t="s">
        <v>402</v>
      </c>
      <c r="B19" s="37">
        <v>14</v>
      </c>
      <c r="C19" s="37">
        <v>2</v>
      </c>
      <c r="D19" s="37">
        <v>0</v>
      </c>
      <c r="E19" s="37">
        <v>1</v>
      </c>
      <c r="F19" s="37">
        <v>0</v>
      </c>
      <c r="G19" s="37">
        <v>0</v>
      </c>
      <c r="H19" s="37">
        <v>9</v>
      </c>
    </row>
    <row r="20" spans="1:8">
      <c r="A20" s="123" t="s">
        <v>409</v>
      </c>
      <c r="B20" s="25"/>
      <c r="C20" s="25"/>
      <c r="D20" s="25"/>
      <c r="E20" s="25"/>
      <c r="F20" s="25"/>
      <c r="G20" s="25"/>
      <c r="H20" s="25"/>
    </row>
    <row r="21" spans="1:8">
      <c r="A21" s="48" t="s">
        <v>397</v>
      </c>
      <c r="B21" s="37">
        <v>14518</v>
      </c>
      <c r="C21" s="37">
        <v>13359</v>
      </c>
      <c r="D21" s="37">
        <v>12797</v>
      </c>
      <c r="E21" s="37">
        <v>13341</v>
      </c>
      <c r="F21" s="37">
        <v>14191</v>
      </c>
      <c r="G21" s="37">
        <v>15469</v>
      </c>
      <c r="H21" s="37">
        <v>16645</v>
      </c>
    </row>
    <row r="22" spans="1:8">
      <c r="A22" s="48" t="s">
        <v>398</v>
      </c>
      <c r="B22" s="37">
        <v>9173561</v>
      </c>
      <c r="C22" s="37">
        <v>8480119</v>
      </c>
      <c r="D22" s="37">
        <v>7938700</v>
      </c>
      <c r="E22" s="37">
        <v>7974247</v>
      </c>
      <c r="F22" s="37">
        <v>8373414</v>
      </c>
      <c r="G22" s="37">
        <v>9255468</v>
      </c>
      <c r="H22" s="37">
        <v>9743781</v>
      </c>
    </row>
    <row r="23" spans="1:8">
      <c r="A23" s="48" t="s">
        <v>399</v>
      </c>
      <c r="B23" s="37">
        <v>1156471</v>
      </c>
      <c r="C23" s="37">
        <v>1744879</v>
      </c>
      <c r="D23" s="37">
        <v>1049338</v>
      </c>
      <c r="E23" s="37">
        <v>1019644</v>
      </c>
      <c r="F23" s="37">
        <v>1304036</v>
      </c>
      <c r="G23" s="37">
        <v>1645366</v>
      </c>
      <c r="H23" s="37">
        <v>1870559</v>
      </c>
    </row>
    <row r="24" spans="1:8">
      <c r="A24" s="48" t="s">
        <v>400</v>
      </c>
      <c r="B24" s="37">
        <v>1409370</v>
      </c>
      <c r="C24" s="37">
        <v>1926467</v>
      </c>
      <c r="D24" s="37">
        <v>1369249</v>
      </c>
      <c r="E24" s="37">
        <v>1599775</v>
      </c>
      <c r="F24" s="37">
        <v>1718509</v>
      </c>
      <c r="G24" s="37">
        <v>1722821</v>
      </c>
      <c r="H24" s="37">
        <v>2082726</v>
      </c>
    </row>
    <row r="25" spans="1:8">
      <c r="A25" s="48" t="s">
        <v>401</v>
      </c>
      <c r="B25" s="37">
        <v>390130</v>
      </c>
      <c r="C25" s="37">
        <v>543445</v>
      </c>
      <c r="D25" s="37">
        <v>376011</v>
      </c>
      <c r="E25" s="37">
        <v>436235</v>
      </c>
      <c r="F25" s="37">
        <v>473001</v>
      </c>
      <c r="G25" s="37">
        <v>448467</v>
      </c>
      <c r="H25" s="37">
        <v>506695</v>
      </c>
    </row>
    <row r="26" spans="1:8">
      <c r="A26" s="48" t="s">
        <v>402</v>
      </c>
      <c r="B26" s="37">
        <v>331113</v>
      </c>
      <c r="C26" s="37">
        <v>322146</v>
      </c>
      <c r="D26" s="37">
        <v>314558</v>
      </c>
      <c r="E26" s="37">
        <v>374405</v>
      </c>
      <c r="F26" s="37">
        <v>406211</v>
      </c>
      <c r="G26" s="37">
        <v>425017</v>
      </c>
      <c r="H26" s="37">
        <v>482154</v>
      </c>
    </row>
    <row r="27" spans="1:8">
      <c r="A27" s="66"/>
      <c r="B27" s="151"/>
      <c r="C27" s="151"/>
      <c r="D27" s="151"/>
      <c r="E27" s="151"/>
      <c r="F27" s="151"/>
      <c r="G27" s="151"/>
      <c r="H27" s="151"/>
    </row>
    <row r="28" spans="1:8">
      <c r="A28" s="167" t="s">
        <v>405</v>
      </c>
      <c r="B28" s="167"/>
      <c r="C28" s="167"/>
      <c r="D28" s="167"/>
      <c r="E28" s="167"/>
      <c r="F28" s="174"/>
    </row>
    <row r="29" spans="1:8">
      <c r="A29" s="152"/>
      <c r="B29" s="152"/>
      <c r="C29" s="152"/>
      <c r="D29" s="152"/>
      <c r="E29" s="152"/>
      <c r="F29" s="110"/>
    </row>
    <row r="30" spans="1:8">
      <c r="A30" s="84" t="s">
        <v>406</v>
      </c>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&amp;L_x000D_&amp;"calibri"&amp;12&amp;B17.3.8. Impuesto sobre Sociedades. Evolución de las principales variables según signo de la base imponible.&amp;R&amp;"calibri"&amp;10&amp;P</oddHeader>
    <oddFooter>&amp;L&amp;"calibri"&amp;8&amp;I&amp;"-,Cursiva"&amp;8ANUARIO ESTADÍSTICO DE LA REGIÓN DE MURCIA 2017. TOMO I. DATOS REGIONALES&amp;R&amp;"calibri"&amp;8&amp;I17.3. IMPUESTOS Y ESTADÍSTICAS DE LA AEAT</oddFooter>
  </headerFooter>
</worksheet>
</file>

<file path=xl/worksheets/sheet27.xml><?xml version="1.0" encoding="utf-8"?>
<worksheet xmlns="http://schemas.openxmlformats.org/spreadsheetml/2006/main" xmlns:r="http://schemas.openxmlformats.org/officeDocument/2006/relationships">
  <dimension ref="A1:H45"/>
  <sheetViews>
    <sheetView workbookViewId="0">
      <selection activeCell="K1" sqref="K1"/>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410</v>
      </c>
      <c r="H1" s="12" t="s">
        <v>72</v>
      </c>
    </row>
    <row r="4" spans="1:8" ht="15" customHeight="1">
      <c r="A4" s="171">
        <v>2016</v>
      </c>
      <c r="B4" s="51" t="s">
        <v>262</v>
      </c>
      <c r="C4" s="51"/>
      <c r="D4" s="51"/>
      <c r="E4" s="51"/>
      <c r="F4" s="51"/>
      <c r="G4" s="51"/>
    </row>
    <row r="5" spans="1:8" ht="36" customHeight="1">
      <c r="A5" s="164"/>
      <c r="B5" s="153" t="s">
        <v>397</v>
      </c>
      <c r="C5" s="153" t="s">
        <v>398</v>
      </c>
      <c r="D5" s="153" t="s">
        <v>399</v>
      </c>
      <c r="E5" s="153" t="s">
        <v>400</v>
      </c>
      <c r="F5" s="153" t="s">
        <v>401</v>
      </c>
      <c r="G5" s="153" t="s">
        <v>402</v>
      </c>
    </row>
    <row r="6" spans="1:8">
      <c r="A6" s="118" t="s">
        <v>78</v>
      </c>
      <c r="B6" s="154"/>
      <c r="C6" s="154"/>
      <c r="D6" s="154"/>
      <c r="E6" s="154"/>
      <c r="F6" s="154"/>
      <c r="G6" s="154"/>
    </row>
    <row r="7" spans="1:8">
      <c r="A7" s="46" t="s">
        <v>411</v>
      </c>
      <c r="B7" s="47">
        <v>48436</v>
      </c>
      <c r="C7" s="47">
        <v>16233295</v>
      </c>
      <c r="D7" s="47">
        <v>1341061</v>
      </c>
      <c r="E7" s="47">
        <v>2082726</v>
      </c>
      <c r="F7" s="47">
        <v>506703</v>
      </c>
      <c r="G7" s="47">
        <v>482163</v>
      </c>
    </row>
    <row r="8" spans="1:8">
      <c r="A8" s="48" t="s">
        <v>412</v>
      </c>
      <c r="B8" s="37">
        <v>2563</v>
      </c>
      <c r="C8" s="37">
        <v>1486940</v>
      </c>
      <c r="D8" s="37">
        <v>150860</v>
      </c>
      <c r="E8" s="37">
        <v>201053</v>
      </c>
      <c r="F8" s="37">
        <v>49591</v>
      </c>
      <c r="G8" s="37">
        <v>47783</v>
      </c>
    </row>
    <row r="9" spans="1:8">
      <c r="A9" s="48" t="s">
        <v>413</v>
      </c>
      <c r="B9" s="37">
        <v>1228</v>
      </c>
      <c r="C9" s="37">
        <v>1061385</v>
      </c>
      <c r="D9" s="37">
        <v>23596</v>
      </c>
      <c r="E9" s="37">
        <v>65404</v>
      </c>
      <c r="F9" s="37">
        <v>16189</v>
      </c>
      <c r="G9" s="37">
        <v>15875</v>
      </c>
    </row>
    <row r="10" spans="1:8">
      <c r="A10" s="48" t="s">
        <v>414</v>
      </c>
      <c r="B10" s="37">
        <v>4304</v>
      </c>
      <c r="C10" s="37">
        <v>3496104</v>
      </c>
      <c r="D10" s="37">
        <v>427422</v>
      </c>
      <c r="E10" s="37">
        <v>619041</v>
      </c>
      <c r="F10" s="37">
        <v>153041</v>
      </c>
      <c r="G10" s="37">
        <v>139862</v>
      </c>
    </row>
    <row r="11" spans="1:8">
      <c r="A11" s="48" t="s">
        <v>415</v>
      </c>
      <c r="B11" s="37">
        <v>12370</v>
      </c>
      <c r="C11" s="37">
        <v>3142237</v>
      </c>
      <c r="D11" s="37">
        <v>-160545</v>
      </c>
      <c r="E11" s="37">
        <v>186466</v>
      </c>
      <c r="F11" s="37">
        <v>44405</v>
      </c>
      <c r="G11" s="37">
        <v>43461</v>
      </c>
    </row>
    <row r="12" spans="1:8">
      <c r="A12" s="48" t="s">
        <v>416</v>
      </c>
      <c r="B12" s="37">
        <v>12740</v>
      </c>
      <c r="C12" s="37">
        <v>4283187</v>
      </c>
      <c r="D12" s="37">
        <v>496099</v>
      </c>
      <c r="E12" s="37">
        <v>695188</v>
      </c>
      <c r="F12" s="37">
        <v>170668</v>
      </c>
      <c r="G12" s="37">
        <v>165349</v>
      </c>
    </row>
    <row r="13" spans="1:8">
      <c r="A13" s="48" t="s">
        <v>417</v>
      </c>
      <c r="B13" s="37">
        <v>769</v>
      </c>
      <c r="C13" s="37">
        <v>89401</v>
      </c>
      <c r="D13" s="37">
        <v>-44842</v>
      </c>
      <c r="E13" s="37">
        <v>26559</v>
      </c>
      <c r="F13" s="37">
        <v>6572</v>
      </c>
      <c r="G13" s="37">
        <v>6466</v>
      </c>
    </row>
    <row r="14" spans="1:8">
      <c r="A14" s="48" t="s">
        <v>418</v>
      </c>
      <c r="B14" s="37">
        <v>680</v>
      </c>
      <c r="C14" s="37">
        <v>38389</v>
      </c>
      <c r="D14" s="37">
        <v>41282</v>
      </c>
      <c r="E14" s="37">
        <v>37641</v>
      </c>
      <c r="F14" s="37">
        <v>6875</v>
      </c>
      <c r="G14" s="37">
        <v>6794</v>
      </c>
    </row>
    <row r="15" spans="1:8">
      <c r="A15" s="48" t="s">
        <v>419</v>
      </c>
      <c r="B15" s="37">
        <v>6042</v>
      </c>
      <c r="C15" s="37">
        <v>921002</v>
      </c>
      <c r="D15" s="37">
        <v>359975</v>
      </c>
      <c r="E15" s="37">
        <v>163016</v>
      </c>
      <c r="F15" s="37">
        <v>38253</v>
      </c>
      <c r="G15" s="37">
        <v>35814</v>
      </c>
    </row>
    <row r="16" spans="1:8">
      <c r="A16" s="48" t="s">
        <v>420</v>
      </c>
      <c r="B16" s="37">
        <v>1618</v>
      </c>
      <c r="C16" s="37">
        <v>704292</v>
      </c>
      <c r="D16" s="37">
        <v>23416</v>
      </c>
      <c r="E16" s="37">
        <v>30839</v>
      </c>
      <c r="F16" s="37">
        <v>7193</v>
      </c>
      <c r="G16" s="37">
        <v>7046</v>
      </c>
    </row>
    <row r="17" spans="1:7">
      <c r="A17" s="48" t="s">
        <v>421</v>
      </c>
      <c r="B17" s="37">
        <v>6122</v>
      </c>
      <c r="C17" s="37">
        <v>1010360</v>
      </c>
      <c r="D17" s="37">
        <v>23798</v>
      </c>
      <c r="E17" s="37">
        <v>57518</v>
      </c>
      <c r="F17" s="37">
        <v>13918</v>
      </c>
      <c r="G17" s="37">
        <v>13712</v>
      </c>
    </row>
    <row r="18" spans="1:7">
      <c r="A18" s="123" t="s">
        <v>403</v>
      </c>
      <c r="B18" s="25"/>
      <c r="C18" s="25"/>
      <c r="D18" s="25"/>
      <c r="E18" s="25"/>
      <c r="F18" s="25"/>
      <c r="G18" s="25"/>
    </row>
    <row r="19" spans="1:7">
      <c r="A19" s="46" t="s">
        <v>411</v>
      </c>
      <c r="B19" s="47">
        <v>25496</v>
      </c>
      <c r="C19" s="47">
        <v>4361084</v>
      </c>
      <c r="D19" s="47">
        <v>-973385</v>
      </c>
      <c r="E19" s="47">
        <v>79306</v>
      </c>
      <c r="F19" s="47">
        <v>19809</v>
      </c>
      <c r="G19" s="47">
        <v>17453</v>
      </c>
    </row>
    <row r="20" spans="1:7">
      <c r="A20" s="48" t="s">
        <v>412</v>
      </c>
      <c r="B20" s="37">
        <v>1009</v>
      </c>
      <c r="C20" s="37">
        <v>285679</v>
      </c>
      <c r="D20" s="37">
        <v>-27109</v>
      </c>
      <c r="E20" s="37">
        <v>846</v>
      </c>
      <c r="F20" s="37">
        <v>211</v>
      </c>
      <c r="G20" s="37">
        <v>191</v>
      </c>
    </row>
    <row r="21" spans="1:7">
      <c r="A21" s="48" t="s">
        <v>413</v>
      </c>
      <c r="B21" s="37">
        <v>736</v>
      </c>
      <c r="C21" s="37">
        <v>436233</v>
      </c>
      <c r="D21" s="37">
        <v>-39188</v>
      </c>
      <c r="E21" s="37">
        <v>402</v>
      </c>
      <c r="F21" s="37">
        <v>99</v>
      </c>
      <c r="G21" s="37">
        <v>85</v>
      </c>
    </row>
    <row r="22" spans="1:7">
      <c r="A22" s="48" t="s">
        <v>414</v>
      </c>
      <c r="B22" s="37">
        <v>1748</v>
      </c>
      <c r="C22" s="37">
        <v>543381</v>
      </c>
      <c r="D22" s="37">
        <v>-111584</v>
      </c>
      <c r="E22" s="37">
        <v>49590</v>
      </c>
      <c r="F22" s="37">
        <v>12398</v>
      </c>
      <c r="G22" s="37">
        <v>10101</v>
      </c>
    </row>
    <row r="23" spans="1:7">
      <c r="A23" s="48" t="s">
        <v>415</v>
      </c>
      <c r="B23" s="37">
        <v>7767</v>
      </c>
      <c r="C23" s="37">
        <v>1456375</v>
      </c>
      <c r="D23" s="37">
        <v>-362926</v>
      </c>
      <c r="E23" s="37">
        <v>11867</v>
      </c>
      <c r="F23" s="37">
        <v>2964</v>
      </c>
      <c r="G23" s="37">
        <v>2952</v>
      </c>
    </row>
    <row r="24" spans="1:7">
      <c r="A24" s="48" t="s">
        <v>416</v>
      </c>
      <c r="B24" s="37">
        <v>5348</v>
      </c>
      <c r="C24" s="37">
        <v>726373</v>
      </c>
      <c r="D24" s="37">
        <v>-177260</v>
      </c>
      <c r="E24" s="37">
        <v>2769</v>
      </c>
      <c r="F24" s="37">
        <v>684</v>
      </c>
      <c r="G24" s="37">
        <v>676</v>
      </c>
    </row>
    <row r="25" spans="1:7">
      <c r="A25" s="48" t="s">
        <v>417</v>
      </c>
      <c r="B25" s="37">
        <v>422</v>
      </c>
      <c r="C25" s="37">
        <v>28894</v>
      </c>
      <c r="D25" s="37">
        <v>-58769</v>
      </c>
      <c r="E25" s="37">
        <v>10946</v>
      </c>
      <c r="F25" s="37">
        <v>2736</v>
      </c>
      <c r="G25" s="37">
        <v>2736</v>
      </c>
    </row>
    <row r="26" spans="1:7">
      <c r="A26" s="48" t="s">
        <v>418</v>
      </c>
      <c r="B26" s="37">
        <v>288</v>
      </c>
      <c r="C26" s="37">
        <v>12367</v>
      </c>
      <c r="D26" s="37">
        <v>-5339</v>
      </c>
      <c r="E26" s="37">
        <v>6</v>
      </c>
      <c r="F26" s="37">
        <v>1</v>
      </c>
      <c r="G26" s="37">
        <v>1</v>
      </c>
    </row>
    <row r="27" spans="1:7">
      <c r="A27" s="48" t="s">
        <v>419</v>
      </c>
      <c r="B27" s="37">
        <v>3019</v>
      </c>
      <c r="C27" s="37">
        <v>299843</v>
      </c>
      <c r="D27" s="37">
        <v>-135363</v>
      </c>
      <c r="E27" s="37">
        <v>1735</v>
      </c>
      <c r="F27" s="37">
        <v>434</v>
      </c>
      <c r="G27" s="37">
        <v>433</v>
      </c>
    </row>
    <row r="28" spans="1:7">
      <c r="A28" s="48" t="s">
        <v>420</v>
      </c>
      <c r="B28" s="37">
        <v>741</v>
      </c>
      <c r="C28" s="37">
        <v>154129</v>
      </c>
      <c r="D28" s="37">
        <v>-12209</v>
      </c>
      <c r="E28" s="37">
        <v>522</v>
      </c>
      <c r="F28" s="37">
        <v>122</v>
      </c>
      <c r="G28" s="37">
        <v>119</v>
      </c>
    </row>
    <row r="29" spans="1:7">
      <c r="A29" s="48" t="s">
        <v>421</v>
      </c>
      <c r="B29" s="37">
        <v>4418</v>
      </c>
      <c r="C29" s="37">
        <v>417811</v>
      </c>
      <c r="D29" s="37">
        <v>-43637</v>
      </c>
      <c r="E29" s="37">
        <v>624</v>
      </c>
      <c r="F29" s="37">
        <v>159</v>
      </c>
      <c r="G29" s="37">
        <v>159</v>
      </c>
    </row>
    <row r="30" spans="1:7">
      <c r="A30" s="123" t="s">
        <v>404</v>
      </c>
      <c r="B30" s="25"/>
      <c r="C30" s="25"/>
      <c r="D30" s="25"/>
      <c r="E30" s="25"/>
      <c r="F30" s="25"/>
      <c r="G30" s="25"/>
    </row>
    <row r="31" spans="1:7">
      <c r="A31" s="46" t="s">
        <v>411</v>
      </c>
      <c r="B31" s="47">
        <v>22940</v>
      </c>
      <c r="C31" s="47">
        <v>11872211</v>
      </c>
      <c r="D31" s="47">
        <v>2314445</v>
      </c>
      <c r="E31" s="47">
        <v>2003420</v>
      </c>
      <c r="F31" s="47">
        <v>486894</v>
      </c>
      <c r="G31" s="47">
        <v>464710</v>
      </c>
    </row>
    <row r="32" spans="1:7">
      <c r="A32" s="48" t="s">
        <v>412</v>
      </c>
      <c r="B32" s="37">
        <v>1554</v>
      </c>
      <c r="C32" s="37">
        <v>1201261</v>
      </c>
      <c r="D32" s="37">
        <v>177969</v>
      </c>
      <c r="E32" s="37">
        <v>200207</v>
      </c>
      <c r="F32" s="37">
        <v>49379</v>
      </c>
      <c r="G32" s="37">
        <v>47592</v>
      </c>
    </row>
    <row r="33" spans="1:7">
      <c r="A33" s="48" t="s">
        <v>413</v>
      </c>
      <c r="B33" s="37">
        <v>492</v>
      </c>
      <c r="C33" s="37">
        <v>625152</v>
      </c>
      <c r="D33" s="37">
        <v>62783</v>
      </c>
      <c r="E33" s="37">
        <v>65002</v>
      </c>
      <c r="F33" s="37">
        <v>16090</v>
      </c>
      <c r="G33" s="37">
        <v>15790</v>
      </c>
    </row>
    <row r="34" spans="1:7">
      <c r="A34" s="48" t="s">
        <v>414</v>
      </c>
      <c r="B34" s="37">
        <v>2556</v>
      </c>
      <c r="C34" s="37">
        <v>2952722</v>
      </c>
      <c r="D34" s="37">
        <v>539006</v>
      </c>
      <c r="E34" s="37">
        <v>569451</v>
      </c>
      <c r="F34" s="37">
        <v>140643</v>
      </c>
      <c r="G34" s="37">
        <v>129761</v>
      </c>
    </row>
    <row r="35" spans="1:7">
      <c r="A35" s="48" t="s">
        <v>415</v>
      </c>
      <c r="B35" s="37">
        <v>4603</v>
      </c>
      <c r="C35" s="37">
        <v>1685862</v>
      </c>
      <c r="D35" s="37">
        <v>202382</v>
      </c>
      <c r="E35" s="37">
        <v>174599</v>
      </c>
      <c r="F35" s="37">
        <v>41441</v>
      </c>
      <c r="G35" s="37">
        <v>40508</v>
      </c>
    </row>
    <row r="36" spans="1:7">
      <c r="A36" s="48" t="s">
        <v>416</v>
      </c>
      <c r="B36" s="37">
        <v>7392</v>
      </c>
      <c r="C36" s="37">
        <v>3556814</v>
      </c>
      <c r="D36" s="37">
        <v>673359</v>
      </c>
      <c r="E36" s="37">
        <v>692419</v>
      </c>
      <c r="F36" s="37">
        <v>169984</v>
      </c>
      <c r="G36" s="37">
        <v>164674</v>
      </c>
    </row>
    <row r="37" spans="1:7">
      <c r="A37" s="48" t="s">
        <v>417</v>
      </c>
      <c r="B37" s="37">
        <v>347</v>
      </c>
      <c r="C37" s="37">
        <v>60506</v>
      </c>
      <c r="D37" s="37">
        <v>13927</v>
      </c>
      <c r="E37" s="37">
        <v>15613</v>
      </c>
      <c r="F37" s="37">
        <v>3836</v>
      </c>
      <c r="G37" s="37">
        <v>3730</v>
      </c>
    </row>
    <row r="38" spans="1:7">
      <c r="A38" s="48" t="s">
        <v>418</v>
      </c>
      <c r="B38" s="37">
        <v>392</v>
      </c>
      <c r="C38" s="37">
        <v>26022</v>
      </c>
      <c r="D38" s="37">
        <v>46622</v>
      </c>
      <c r="E38" s="37">
        <v>37635</v>
      </c>
      <c r="F38" s="37">
        <v>6874</v>
      </c>
      <c r="G38" s="37">
        <v>6793</v>
      </c>
    </row>
    <row r="39" spans="1:7">
      <c r="A39" s="48" t="s">
        <v>419</v>
      </c>
      <c r="B39" s="37">
        <v>3023</v>
      </c>
      <c r="C39" s="37">
        <v>621159</v>
      </c>
      <c r="D39" s="37">
        <v>495338</v>
      </c>
      <c r="E39" s="37">
        <v>161281</v>
      </c>
      <c r="F39" s="37">
        <v>37818</v>
      </c>
      <c r="G39" s="37">
        <v>35381</v>
      </c>
    </row>
    <row r="40" spans="1:7">
      <c r="A40" s="48" t="s">
        <v>420</v>
      </c>
      <c r="B40" s="37">
        <v>877</v>
      </c>
      <c r="C40" s="37">
        <v>550164</v>
      </c>
      <c r="D40" s="37">
        <v>35625</v>
      </c>
      <c r="E40" s="37">
        <v>30317</v>
      </c>
      <c r="F40" s="37">
        <v>7071</v>
      </c>
      <c r="G40" s="37">
        <v>6928</v>
      </c>
    </row>
    <row r="41" spans="1:7">
      <c r="A41" s="48" t="s">
        <v>421</v>
      </c>
      <c r="B41" s="37">
        <v>1704</v>
      </c>
      <c r="C41" s="37">
        <v>592549</v>
      </c>
      <c r="D41" s="37">
        <v>67434</v>
      </c>
      <c r="E41" s="37">
        <v>56894</v>
      </c>
      <c r="F41" s="37">
        <v>13759</v>
      </c>
      <c r="G41" s="37">
        <v>13553</v>
      </c>
    </row>
    <row r="42" spans="1:7">
      <c r="A42" s="50"/>
      <c r="B42" s="50"/>
      <c r="C42" s="50"/>
      <c r="D42" s="50"/>
      <c r="E42" s="50"/>
      <c r="F42" s="50"/>
      <c r="G42" s="50"/>
    </row>
    <row r="43" spans="1:7">
      <c r="A43" s="167" t="s">
        <v>405</v>
      </c>
      <c r="B43" s="167"/>
      <c r="C43" s="167"/>
      <c r="D43" s="167"/>
      <c r="E43" s="167"/>
      <c r="F43" s="174"/>
    </row>
    <row r="44" spans="1:7">
      <c r="A44" s="152"/>
      <c r="B44" s="152"/>
      <c r="C44" s="152"/>
      <c r="D44" s="152"/>
      <c r="E44" s="152"/>
      <c r="F44" s="110"/>
    </row>
    <row r="45" spans="1:7">
      <c r="A45" s="84" t="s">
        <v>406</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&amp;L_x000D_&amp;"calibri"&amp;12&amp;B17.3.9. Impuesto sobre Sociedades. Principales variables según signo del resultado contable y sector.&amp;R&amp;"calibri"&amp;10&amp;P</oddHeader>
    <oddFooter>&amp;L&amp;"calibri"&amp;8&amp;I&amp;"-,Cursiva"&amp;8ANUARIO ESTADÍSTICO DE LA REGIÓN DE MURCIA 2017. TOMO I. DATOS REGIONALES&amp;R&amp;"calibri"&amp;8&amp;I17.3. IMPUESTOS Y ESTADÍSTICAS DE LA AEAT</oddFooter>
  </headerFooter>
</worksheet>
</file>

<file path=xl/worksheets/sheet28.xml><?xml version="1.0" encoding="utf-8"?>
<worksheet xmlns="http://schemas.openxmlformats.org/spreadsheetml/2006/main" xmlns:r="http://schemas.openxmlformats.org/officeDocument/2006/relationships">
  <dimension ref="A1:H45"/>
  <sheetViews>
    <sheetView workbookViewId="0">
      <selection activeCell="K1" sqref="K1"/>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422</v>
      </c>
      <c r="H1" s="12" t="s">
        <v>72</v>
      </c>
    </row>
    <row r="4" spans="1:8" ht="15" customHeight="1">
      <c r="A4" s="171">
        <v>2016</v>
      </c>
      <c r="B4" s="51" t="s">
        <v>262</v>
      </c>
      <c r="C4" s="51"/>
      <c r="D4" s="51"/>
      <c r="E4" s="51"/>
      <c r="F4" s="51"/>
      <c r="G4" s="51"/>
    </row>
    <row r="5" spans="1:8" ht="36" customHeight="1">
      <c r="A5" s="164"/>
      <c r="B5" s="153" t="s">
        <v>397</v>
      </c>
      <c r="C5" s="153" t="s">
        <v>398</v>
      </c>
      <c r="D5" s="153" t="s">
        <v>399</v>
      </c>
      <c r="E5" s="153" t="s">
        <v>400</v>
      </c>
      <c r="F5" s="153" t="s">
        <v>401</v>
      </c>
      <c r="G5" s="153" t="s">
        <v>402</v>
      </c>
    </row>
    <row r="6" spans="1:8">
      <c r="A6" s="118" t="s">
        <v>78</v>
      </c>
      <c r="B6" s="154"/>
      <c r="C6" s="154"/>
      <c r="D6" s="154"/>
      <c r="E6" s="154"/>
      <c r="F6" s="154"/>
      <c r="G6" s="154"/>
    </row>
    <row r="7" spans="1:8">
      <c r="A7" s="46" t="s">
        <v>411</v>
      </c>
      <c r="B7" s="47">
        <v>48436</v>
      </c>
      <c r="C7" s="47">
        <v>16233295</v>
      </c>
      <c r="D7" s="47">
        <v>1341061</v>
      </c>
      <c r="E7" s="47">
        <v>2082726</v>
      </c>
      <c r="F7" s="47">
        <v>506703</v>
      </c>
      <c r="G7" s="47">
        <v>482163</v>
      </c>
    </row>
    <row r="8" spans="1:8">
      <c r="A8" s="48" t="s">
        <v>412</v>
      </c>
      <c r="B8" s="37">
        <v>2563</v>
      </c>
      <c r="C8" s="37">
        <v>1486940</v>
      </c>
      <c r="D8" s="37">
        <v>150860</v>
      </c>
      <c r="E8" s="37">
        <v>201053</v>
      </c>
      <c r="F8" s="37">
        <v>49591</v>
      </c>
      <c r="G8" s="37">
        <v>47783</v>
      </c>
    </row>
    <row r="9" spans="1:8">
      <c r="A9" s="48" t="s">
        <v>413</v>
      </c>
      <c r="B9" s="37">
        <v>1228</v>
      </c>
      <c r="C9" s="37">
        <v>1061385</v>
      </c>
      <c r="D9" s="37">
        <v>23596</v>
      </c>
      <c r="E9" s="37">
        <v>65404</v>
      </c>
      <c r="F9" s="37">
        <v>16189</v>
      </c>
      <c r="G9" s="37">
        <v>15875</v>
      </c>
    </row>
    <row r="10" spans="1:8">
      <c r="A10" s="48" t="s">
        <v>414</v>
      </c>
      <c r="B10" s="37">
        <v>4304</v>
      </c>
      <c r="C10" s="37">
        <v>3496104</v>
      </c>
      <c r="D10" s="37">
        <v>427422</v>
      </c>
      <c r="E10" s="37">
        <v>619041</v>
      </c>
      <c r="F10" s="37">
        <v>153041</v>
      </c>
      <c r="G10" s="37">
        <v>139862</v>
      </c>
    </row>
    <row r="11" spans="1:8">
      <c r="A11" s="48" t="s">
        <v>415</v>
      </c>
      <c r="B11" s="37">
        <v>12370</v>
      </c>
      <c r="C11" s="37">
        <v>3142237</v>
      </c>
      <c r="D11" s="37">
        <v>-160545</v>
      </c>
      <c r="E11" s="37">
        <v>186466</v>
      </c>
      <c r="F11" s="37">
        <v>44405</v>
      </c>
      <c r="G11" s="37">
        <v>43461</v>
      </c>
    </row>
    <row r="12" spans="1:8">
      <c r="A12" s="48" t="s">
        <v>416</v>
      </c>
      <c r="B12" s="37">
        <v>12740</v>
      </c>
      <c r="C12" s="37">
        <v>4283187</v>
      </c>
      <c r="D12" s="37">
        <v>496099</v>
      </c>
      <c r="E12" s="37">
        <v>695188</v>
      </c>
      <c r="F12" s="37">
        <v>170668</v>
      </c>
      <c r="G12" s="37">
        <v>165349</v>
      </c>
    </row>
    <row r="13" spans="1:8">
      <c r="A13" s="48" t="s">
        <v>417</v>
      </c>
      <c r="B13" s="37">
        <v>769</v>
      </c>
      <c r="C13" s="37">
        <v>89401</v>
      </c>
      <c r="D13" s="37">
        <v>-44842</v>
      </c>
      <c r="E13" s="37">
        <v>26559</v>
      </c>
      <c r="F13" s="37">
        <v>6572</v>
      </c>
      <c r="G13" s="37">
        <v>6466</v>
      </c>
    </row>
    <row r="14" spans="1:8">
      <c r="A14" s="48" t="s">
        <v>418</v>
      </c>
      <c r="B14" s="37">
        <v>680</v>
      </c>
      <c r="C14" s="37">
        <v>38389</v>
      </c>
      <c r="D14" s="37">
        <v>41282</v>
      </c>
      <c r="E14" s="37">
        <v>37641</v>
      </c>
      <c r="F14" s="37">
        <v>6875</v>
      </c>
      <c r="G14" s="37">
        <v>6794</v>
      </c>
    </row>
    <row r="15" spans="1:8">
      <c r="A15" s="48" t="s">
        <v>419</v>
      </c>
      <c r="B15" s="37">
        <v>6042</v>
      </c>
      <c r="C15" s="37">
        <v>921002</v>
      </c>
      <c r="D15" s="37">
        <v>359975</v>
      </c>
      <c r="E15" s="37">
        <v>163016</v>
      </c>
      <c r="F15" s="37">
        <v>38253</v>
      </c>
      <c r="G15" s="37">
        <v>35814</v>
      </c>
    </row>
    <row r="16" spans="1:8">
      <c r="A16" s="48" t="s">
        <v>420</v>
      </c>
      <c r="B16" s="37">
        <v>1618</v>
      </c>
      <c r="C16" s="37">
        <v>704292</v>
      </c>
      <c r="D16" s="37">
        <v>23416</v>
      </c>
      <c r="E16" s="37">
        <v>30839</v>
      </c>
      <c r="F16" s="37">
        <v>7193</v>
      </c>
      <c r="G16" s="37">
        <v>7046</v>
      </c>
    </row>
    <row r="17" spans="1:7">
      <c r="A17" s="48" t="s">
        <v>421</v>
      </c>
      <c r="B17" s="37">
        <v>6122</v>
      </c>
      <c r="C17" s="37">
        <v>1010360</v>
      </c>
      <c r="D17" s="37">
        <v>23798</v>
      </c>
      <c r="E17" s="37">
        <v>57518</v>
      </c>
      <c r="F17" s="37">
        <v>13918</v>
      </c>
      <c r="G17" s="37">
        <v>13712</v>
      </c>
    </row>
    <row r="18" spans="1:7">
      <c r="A18" s="123" t="s">
        <v>408</v>
      </c>
      <c r="B18" s="25"/>
      <c r="C18" s="25"/>
      <c r="D18" s="25"/>
      <c r="E18" s="25"/>
      <c r="F18" s="25"/>
      <c r="G18" s="25"/>
    </row>
    <row r="19" spans="1:7">
      <c r="A19" s="46" t="s">
        <v>411</v>
      </c>
      <c r="B19" s="47">
        <v>31791</v>
      </c>
      <c r="C19" s="47">
        <v>6489515</v>
      </c>
      <c r="D19" s="47">
        <v>-529498</v>
      </c>
      <c r="E19" s="47">
        <v>-771772</v>
      </c>
      <c r="F19" s="47">
        <v>8</v>
      </c>
      <c r="G19" s="47">
        <v>9</v>
      </c>
    </row>
    <row r="20" spans="1:7">
      <c r="A20" s="48" t="s">
        <v>412</v>
      </c>
      <c r="B20" s="37">
        <v>1341</v>
      </c>
      <c r="C20" s="37">
        <v>481875</v>
      </c>
      <c r="D20" s="37">
        <v>-14056</v>
      </c>
      <c r="E20" s="37">
        <v>-26289</v>
      </c>
      <c r="F20" s="37">
        <v>0</v>
      </c>
      <c r="G20" s="37">
        <v>0</v>
      </c>
    </row>
    <row r="21" spans="1:7">
      <c r="A21" s="48" t="s">
        <v>413</v>
      </c>
      <c r="B21" s="37">
        <v>953</v>
      </c>
      <c r="C21" s="37">
        <v>593960</v>
      </c>
      <c r="D21" s="37">
        <v>-28686</v>
      </c>
      <c r="E21" s="37">
        <v>-31414</v>
      </c>
      <c r="F21" s="37">
        <v>0</v>
      </c>
      <c r="G21" s="37">
        <v>0</v>
      </c>
    </row>
    <row r="22" spans="1:7">
      <c r="A22" s="48" t="s">
        <v>414</v>
      </c>
      <c r="B22" s="37">
        <v>2383</v>
      </c>
      <c r="C22" s="37">
        <v>722856</v>
      </c>
      <c r="D22" s="37">
        <v>-68356</v>
      </c>
      <c r="E22" s="37">
        <v>-97648</v>
      </c>
      <c r="F22" s="37">
        <v>0</v>
      </c>
      <c r="G22" s="37">
        <v>3</v>
      </c>
    </row>
    <row r="23" spans="1:7">
      <c r="A23" s="48" t="s">
        <v>415</v>
      </c>
      <c r="B23" s="37">
        <v>9356</v>
      </c>
      <c r="C23" s="37">
        <v>1868553</v>
      </c>
      <c r="D23" s="37">
        <v>-312242</v>
      </c>
      <c r="E23" s="37">
        <v>-272128</v>
      </c>
      <c r="F23" s="37">
        <v>0</v>
      </c>
      <c r="G23" s="37">
        <v>0</v>
      </c>
    </row>
    <row r="24" spans="1:7">
      <c r="A24" s="48" t="s">
        <v>416</v>
      </c>
      <c r="B24" s="37">
        <v>6963</v>
      </c>
      <c r="C24" s="37">
        <v>1287788</v>
      </c>
      <c r="D24" s="37">
        <v>-112510</v>
      </c>
      <c r="E24" s="37">
        <v>-175126</v>
      </c>
      <c r="F24" s="37">
        <v>7</v>
      </c>
      <c r="G24" s="37">
        <v>5</v>
      </c>
    </row>
    <row r="25" spans="1:7">
      <c r="A25" s="48" t="s">
        <v>417</v>
      </c>
      <c r="B25" s="37">
        <v>496</v>
      </c>
      <c r="C25" s="37">
        <v>52108</v>
      </c>
      <c r="D25" s="37">
        <v>-14272</v>
      </c>
      <c r="E25" s="37">
        <v>-14102</v>
      </c>
      <c r="F25" s="37">
        <v>0</v>
      </c>
      <c r="G25" s="37">
        <v>0</v>
      </c>
    </row>
    <row r="26" spans="1:7">
      <c r="A26" s="48" t="s">
        <v>418</v>
      </c>
      <c r="B26" s="37">
        <v>359</v>
      </c>
      <c r="C26" s="37">
        <v>14569</v>
      </c>
      <c r="D26" s="37">
        <v>-2598</v>
      </c>
      <c r="E26" s="37">
        <v>-3711</v>
      </c>
      <c r="F26" s="37">
        <v>0</v>
      </c>
      <c r="G26" s="37">
        <v>0</v>
      </c>
    </row>
    <row r="27" spans="1:7">
      <c r="A27" s="48" t="s">
        <v>419</v>
      </c>
      <c r="B27" s="37">
        <v>3870</v>
      </c>
      <c r="C27" s="37">
        <v>475186</v>
      </c>
      <c r="D27" s="37">
        <v>50632</v>
      </c>
      <c r="E27" s="37">
        <v>-91772</v>
      </c>
      <c r="F27" s="37">
        <v>1</v>
      </c>
      <c r="G27" s="37">
        <v>1</v>
      </c>
    </row>
    <row r="28" spans="1:7">
      <c r="A28" s="48" t="s">
        <v>420</v>
      </c>
      <c r="B28" s="37">
        <v>995</v>
      </c>
      <c r="C28" s="37">
        <v>314019</v>
      </c>
      <c r="D28" s="37">
        <v>-2354</v>
      </c>
      <c r="E28" s="37">
        <v>-11941</v>
      </c>
      <c r="F28" s="37">
        <v>0</v>
      </c>
      <c r="G28" s="37">
        <v>0</v>
      </c>
    </row>
    <row r="29" spans="1:7">
      <c r="A29" s="48" t="s">
        <v>421</v>
      </c>
      <c r="B29" s="37">
        <v>5075</v>
      </c>
      <c r="C29" s="37">
        <v>678600</v>
      </c>
      <c r="D29" s="37">
        <v>-25056</v>
      </c>
      <c r="E29" s="37">
        <v>-47641</v>
      </c>
      <c r="F29" s="37">
        <v>0</v>
      </c>
      <c r="G29" s="37">
        <v>0</v>
      </c>
    </row>
    <row r="30" spans="1:7">
      <c r="A30" s="123" t="s">
        <v>409</v>
      </c>
      <c r="B30" s="25"/>
      <c r="C30" s="25"/>
      <c r="D30" s="25"/>
      <c r="E30" s="25"/>
      <c r="F30" s="25"/>
      <c r="G30" s="25"/>
    </row>
    <row r="31" spans="1:7">
      <c r="A31" s="46" t="s">
        <v>411</v>
      </c>
      <c r="B31" s="47">
        <v>16645</v>
      </c>
      <c r="C31" s="47">
        <v>9743781</v>
      </c>
      <c r="D31" s="47">
        <v>1870559</v>
      </c>
      <c r="E31" s="47">
        <v>2082726</v>
      </c>
      <c r="F31" s="47">
        <v>506695</v>
      </c>
      <c r="G31" s="47">
        <v>482154</v>
      </c>
    </row>
    <row r="32" spans="1:7">
      <c r="A32" s="48" t="s">
        <v>412</v>
      </c>
      <c r="B32" s="37">
        <v>1222</v>
      </c>
      <c r="C32" s="37">
        <v>1005064</v>
      </c>
      <c r="D32" s="37">
        <v>164916</v>
      </c>
      <c r="E32" s="37">
        <v>201053</v>
      </c>
      <c r="F32" s="37">
        <v>49591</v>
      </c>
      <c r="G32" s="37">
        <v>47783</v>
      </c>
    </row>
    <row r="33" spans="1:7">
      <c r="A33" s="48" t="s">
        <v>413</v>
      </c>
      <c r="B33" s="37">
        <v>275</v>
      </c>
      <c r="C33" s="37">
        <v>467425</v>
      </c>
      <c r="D33" s="37">
        <v>52281</v>
      </c>
      <c r="E33" s="37">
        <v>65404</v>
      </c>
      <c r="F33" s="37">
        <v>16189</v>
      </c>
      <c r="G33" s="37">
        <v>15875</v>
      </c>
    </row>
    <row r="34" spans="1:7">
      <c r="A34" s="48" t="s">
        <v>414</v>
      </c>
      <c r="B34" s="37">
        <v>1921</v>
      </c>
      <c r="C34" s="37">
        <v>2773247</v>
      </c>
      <c r="D34" s="37">
        <v>495778</v>
      </c>
      <c r="E34" s="37">
        <v>619041</v>
      </c>
      <c r="F34" s="37">
        <v>153041</v>
      </c>
      <c r="G34" s="37">
        <v>139859</v>
      </c>
    </row>
    <row r="35" spans="1:7">
      <c r="A35" s="48" t="s">
        <v>415</v>
      </c>
      <c r="B35" s="37">
        <v>3014</v>
      </c>
      <c r="C35" s="37">
        <v>1273684</v>
      </c>
      <c r="D35" s="37">
        <v>151697</v>
      </c>
      <c r="E35" s="37">
        <v>186466</v>
      </c>
      <c r="F35" s="37">
        <v>44405</v>
      </c>
      <c r="G35" s="37">
        <v>43461</v>
      </c>
    </row>
    <row r="36" spans="1:7">
      <c r="A36" s="48" t="s">
        <v>416</v>
      </c>
      <c r="B36" s="37">
        <v>5777</v>
      </c>
      <c r="C36" s="37">
        <v>2995399</v>
      </c>
      <c r="D36" s="37">
        <v>608609</v>
      </c>
      <c r="E36" s="37">
        <v>695188</v>
      </c>
      <c r="F36" s="37">
        <v>170661</v>
      </c>
      <c r="G36" s="37">
        <v>165345</v>
      </c>
    </row>
    <row r="37" spans="1:7">
      <c r="A37" s="48" t="s">
        <v>417</v>
      </c>
      <c r="B37" s="37">
        <v>273</v>
      </c>
      <c r="C37" s="37">
        <v>37292</v>
      </c>
      <c r="D37" s="37">
        <v>-30570</v>
      </c>
      <c r="E37" s="37">
        <v>26559</v>
      </c>
      <c r="F37" s="37">
        <v>6572</v>
      </c>
      <c r="G37" s="37">
        <v>6466</v>
      </c>
    </row>
    <row r="38" spans="1:7">
      <c r="A38" s="48" t="s">
        <v>418</v>
      </c>
      <c r="B38" s="37">
        <v>321</v>
      </c>
      <c r="C38" s="37">
        <v>23820</v>
      </c>
      <c r="D38" s="37">
        <v>43880</v>
      </c>
      <c r="E38" s="37">
        <v>37641</v>
      </c>
      <c r="F38" s="37">
        <v>6875</v>
      </c>
      <c r="G38" s="37">
        <v>6794</v>
      </c>
    </row>
    <row r="39" spans="1:7">
      <c r="A39" s="48" t="s">
        <v>419</v>
      </c>
      <c r="B39" s="37">
        <v>2172</v>
      </c>
      <c r="C39" s="37">
        <v>445815</v>
      </c>
      <c r="D39" s="37">
        <v>309343</v>
      </c>
      <c r="E39" s="37">
        <v>163016</v>
      </c>
      <c r="F39" s="37">
        <v>38252</v>
      </c>
      <c r="G39" s="37">
        <v>35813</v>
      </c>
    </row>
    <row r="40" spans="1:7">
      <c r="A40" s="48" t="s">
        <v>420</v>
      </c>
      <c r="B40" s="37">
        <v>623</v>
      </c>
      <c r="C40" s="37">
        <v>390273</v>
      </c>
      <c r="D40" s="37">
        <v>25770</v>
      </c>
      <c r="E40" s="37">
        <v>30839</v>
      </c>
      <c r="F40" s="37">
        <v>7193</v>
      </c>
      <c r="G40" s="37">
        <v>7046</v>
      </c>
    </row>
    <row r="41" spans="1:7">
      <c r="A41" s="48" t="s">
        <v>421</v>
      </c>
      <c r="B41" s="37">
        <v>1047</v>
      </c>
      <c r="C41" s="37">
        <v>331760</v>
      </c>
      <c r="D41" s="37">
        <v>48854</v>
      </c>
      <c r="E41" s="37">
        <v>57518</v>
      </c>
      <c r="F41" s="37">
        <v>13918</v>
      </c>
      <c r="G41" s="37">
        <v>13712</v>
      </c>
    </row>
    <row r="42" spans="1:7">
      <c r="A42" s="50"/>
      <c r="B42" s="50"/>
      <c r="C42" s="50"/>
      <c r="D42" s="50"/>
      <c r="E42" s="50"/>
      <c r="F42" s="50"/>
      <c r="G42" s="50"/>
    </row>
    <row r="43" spans="1:7">
      <c r="A43" s="167" t="s">
        <v>405</v>
      </c>
      <c r="B43" s="167"/>
      <c r="C43" s="167"/>
      <c r="D43" s="167"/>
      <c r="E43" s="167"/>
      <c r="F43" s="174"/>
    </row>
    <row r="44" spans="1:7">
      <c r="A44" s="152"/>
      <c r="B44" s="152"/>
      <c r="C44" s="152"/>
      <c r="D44" s="152"/>
      <c r="E44" s="152"/>
      <c r="F44" s="110"/>
    </row>
    <row r="45" spans="1:7">
      <c r="A45" s="84" t="s">
        <v>406</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&amp;L_x000D_&amp;"calibri"&amp;12&amp;B17.3.10. Impuesto sobre Sociedades. Principales variables según signo de la base imponible y sector.&amp;R&amp;"calibri"&amp;10&amp;P</oddHeader>
    <oddFooter>&amp;L&amp;"calibri"&amp;8&amp;I&amp;"-,Cursiva"&amp;8ANUARIO ESTADÍSTICO DE LA REGIÓN DE MURCIA 2017. TOMO I. DATOS REGIONALES&amp;R&amp;"calibri"&amp;8&amp;I17.3. IMPUESTOS Y ESTADÍSTICAS DE LA AEAT</oddFooter>
  </headerFooter>
</worksheet>
</file>

<file path=xl/worksheets/sheet29.xml><?xml version="1.0" encoding="utf-8"?>
<worksheet xmlns="http://schemas.openxmlformats.org/spreadsheetml/2006/main" xmlns:r="http://schemas.openxmlformats.org/officeDocument/2006/relationships">
  <dimension ref="A1:E20"/>
  <sheetViews>
    <sheetView workbookViewId="0">
      <selection activeCell="K1" sqref="K1"/>
    </sheetView>
  </sheetViews>
  <sheetFormatPr baseColWidth="10" defaultRowHeight="15"/>
  <cols>
    <col min="1" max="1" width="26.28515625" customWidth="1"/>
    <col min="2" max="4" width="25.7109375" customWidth="1"/>
  </cols>
  <sheetData>
    <row r="1" spans="1:5">
      <c r="A1" s="11" t="s">
        <v>423</v>
      </c>
      <c r="E1" s="12" t="s">
        <v>72</v>
      </c>
    </row>
    <row r="4" spans="1:5">
      <c r="A4" s="155"/>
      <c r="B4" s="155" t="s">
        <v>262</v>
      </c>
      <c r="C4" s="155"/>
      <c r="D4" s="155"/>
    </row>
    <row r="5" spans="1:5" s="43" customFormat="1" ht="15" customHeight="1">
      <c r="A5" s="41"/>
      <c r="B5" s="67" t="s">
        <v>78</v>
      </c>
      <c r="C5" s="67" t="s">
        <v>424</v>
      </c>
      <c r="D5" s="67" t="s">
        <v>425</v>
      </c>
    </row>
    <row r="6" spans="1:5">
      <c r="A6" s="156" t="s">
        <v>193</v>
      </c>
      <c r="B6" s="37">
        <v>107400</v>
      </c>
      <c r="C6" s="37">
        <v>94398</v>
      </c>
      <c r="D6" s="37">
        <v>13002</v>
      </c>
    </row>
    <row r="7" spans="1:5">
      <c r="A7" s="156" t="s">
        <v>194</v>
      </c>
      <c r="B7" s="37">
        <v>112973</v>
      </c>
      <c r="C7" s="37">
        <v>99694</v>
      </c>
      <c r="D7" s="37">
        <v>13279</v>
      </c>
    </row>
    <row r="8" spans="1:5">
      <c r="A8" s="156" t="s">
        <v>195</v>
      </c>
      <c r="B8" s="37">
        <v>108473</v>
      </c>
      <c r="C8" s="37">
        <v>95990</v>
      </c>
      <c r="D8" s="37">
        <v>12483</v>
      </c>
    </row>
    <row r="9" spans="1:5">
      <c r="A9" s="156" t="s">
        <v>196</v>
      </c>
      <c r="B9" s="37">
        <v>103855</v>
      </c>
      <c r="C9" s="37">
        <v>92929</v>
      </c>
      <c r="D9" s="37">
        <v>10926</v>
      </c>
    </row>
    <row r="10" spans="1:5">
      <c r="A10" s="156" t="s">
        <v>197</v>
      </c>
      <c r="B10" s="37">
        <v>100632</v>
      </c>
      <c r="C10" s="37">
        <v>90656</v>
      </c>
      <c r="D10" s="37">
        <v>9976</v>
      </c>
    </row>
    <row r="11" spans="1:5">
      <c r="A11" s="156" t="s">
        <v>198</v>
      </c>
      <c r="B11" s="37">
        <v>99597</v>
      </c>
      <c r="C11" s="37">
        <v>90365</v>
      </c>
      <c r="D11" s="37">
        <v>9232</v>
      </c>
    </row>
    <row r="12" spans="1:5">
      <c r="A12" s="156" t="s">
        <v>199</v>
      </c>
      <c r="B12" s="37">
        <v>105042</v>
      </c>
      <c r="C12" s="37">
        <v>96339</v>
      </c>
      <c r="D12" s="37">
        <v>8703</v>
      </c>
    </row>
    <row r="13" spans="1:5">
      <c r="A13" s="156" t="s">
        <v>200</v>
      </c>
      <c r="B13" s="37">
        <v>106166</v>
      </c>
      <c r="C13" s="37">
        <v>98667</v>
      </c>
      <c r="D13" s="37">
        <v>7499</v>
      </c>
    </row>
    <row r="14" spans="1:5">
      <c r="A14" s="156" t="s">
        <v>201</v>
      </c>
      <c r="B14" s="37">
        <v>107777</v>
      </c>
      <c r="C14" s="37">
        <v>101207</v>
      </c>
      <c r="D14" s="37">
        <v>6570</v>
      </c>
    </row>
    <row r="15" spans="1:5">
      <c r="A15" s="156" t="s">
        <v>202</v>
      </c>
      <c r="B15" s="37">
        <v>109480</v>
      </c>
      <c r="C15" s="37">
        <v>103405</v>
      </c>
      <c r="D15" s="37">
        <v>6075</v>
      </c>
    </row>
    <row r="16" spans="1:5">
      <c r="A16" s="156" t="s">
        <v>203</v>
      </c>
      <c r="B16" s="37">
        <v>111141</v>
      </c>
      <c r="C16" s="37">
        <v>106195</v>
      </c>
      <c r="D16" s="37">
        <v>4946</v>
      </c>
    </row>
    <row r="17" spans="1:4">
      <c r="A17" s="156" t="s">
        <v>204</v>
      </c>
      <c r="B17" s="37">
        <v>112355</v>
      </c>
      <c r="C17" s="37">
        <v>107408</v>
      </c>
      <c r="D17" s="37">
        <v>4947</v>
      </c>
    </row>
    <row r="18" spans="1:4">
      <c r="A18" s="50"/>
      <c r="B18" s="50"/>
      <c r="C18" s="50"/>
      <c r="D18" s="50"/>
    </row>
    <row r="19" spans="1:4">
      <c r="A19" s="38"/>
      <c r="B19" s="38"/>
      <c r="C19" s="38"/>
      <c r="D19" s="38"/>
    </row>
    <row r="20" spans="1:4">
      <c r="A20" s="84" t="s">
        <v>426</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&amp;L_x000D_&amp;"calibri"&amp;12&amp;B17.3.11. IVA. Evolución del número de declarantes del Impuesto sobre el Valor Añadido según régimen.&amp;R&amp;"calibri"&amp;10&amp;P</oddHeader>
    <oddFooter>&amp;L&amp;"calibri"&amp;8&amp;I&amp;"-,Cursiva"&amp;8ANUARIO ESTADÍSTICO DE LA REGIÓN DE MURCIA 2017. TOMO I. DATOS REGIONALES&amp;R&amp;"calibri"&amp;8&amp;I17.3. IMPUESTOS Y ESTADÍSTICAS DE LA AEAT</oddFooter>
  </headerFooter>
</worksheet>
</file>

<file path=xl/worksheets/sheet3.xml><?xml version="1.0" encoding="utf-8"?>
<worksheet xmlns="http://schemas.openxmlformats.org/spreadsheetml/2006/main" xmlns:r="http://schemas.openxmlformats.org/officeDocument/2006/relationships">
  <dimension ref="A1:L23"/>
  <sheetViews>
    <sheetView workbookViewId="0">
      <selection activeCell="L1" sqref="L1"/>
    </sheetView>
  </sheetViews>
  <sheetFormatPr baseColWidth="10" defaultRowHeight="15"/>
  <cols>
    <col min="1" max="1" width="49.85546875" customWidth="1"/>
    <col min="2" max="2" width="12.5703125" customWidth="1"/>
    <col min="3" max="3" width="11.42578125" customWidth="1"/>
    <col min="4" max="4" width="11.42578125" bestFit="1" customWidth="1"/>
    <col min="5" max="5" width="11.5703125" customWidth="1"/>
    <col min="6" max="6" width="13.140625" customWidth="1"/>
    <col min="7" max="7" width="14.42578125" customWidth="1"/>
    <col min="8" max="8" width="11.140625" bestFit="1" customWidth="1"/>
    <col min="9" max="9" width="12.140625" customWidth="1"/>
    <col min="10" max="10" width="10" customWidth="1"/>
    <col min="11" max="11" width="10.85546875" customWidth="1"/>
    <col min="247" max="247" width="26" customWidth="1"/>
    <col min="248" max="249" width="12.7109375" bestFit="1" customWidth="1"/>
    <col min="250" max="250" width="11.5703125" customWidth="1"/>
    <col min="251" max="251" width="10.5703125" customWidth="1"/>
    <col min="252" max="252" width="13.140625" customWidth="1"/>
    <col min="253" max="253" width="10.85546875" customWidth="1"/>
    <col min="254" max="254" width="13" customWidth="1"/>
    <col min="255" max="256" width="10" customWidth="1"/>
    <col min="503" max="503" width="26" customWidth="1"/>
    <col min="504" max="505" width="12.7109375" bestFit="1" customWidth="1"/>
    <col min="506" max="506" width="11.5703125" customWidth="1"/>
    <col min="507" max="507" width="10.5703125" customWidth="1"/>
    <col min="508" max="508" width="13.140625" customWidth="1"/>
    <col min="509" max="509" width="10.85546875" customWidth="1"/>
    <col min="510" max="510" width="13" customWidth="1"/>
    <col min="511" max="512" width="10" customWidth="1"/>
    <col min="759" max="759" width="26" customWidth="1"/>
    <col min="760" max="761" width="12.7109375" bestFit="1" customWidth="1"/>
    <col min="762" max="762" width="11.5703125" customWidth="1"/>
    <col min="763" max="763" width="10.5703125" customWidth="1"/>
    <col min="764" max="764" width="13.140625" customWidth="1"/>
    <col min="765" max="765" width="10.85546875" customWidth="1"/>
    <col min="766" max="766" width="13" customWidth="1"/>
    <col min="767" max="768" width="10" customWidth="1"/>
    <col min="1015" max="1015" width="26" customWidth="1"/>
    <col min="1016" max="1017" width="12.7109375" bestFit="1" customWidth="1"/>
    <col min="1018" max="1018" width="11.5703125" customWidth="1"/>
    <col min="1019" max="1019" width="10.5703125" customWidth="1"/>
    <col min="1020" max="1020" width="13.140625" customWidth="1"/>
    <col min="1021" max="1021" width="10.85546875" customWidth="1"/>
    <col min="1022" max="1022" width="13" customWidth="1"/>
    <col min="1023" max="1024" width="10" customWidth="1"/>
    <col min="1271" max="1271" width="26" customWidth="1"/>
    <col min="1272" max="1273" width="12.7109375" bestFit="1" customWidth="1"/>
    <col min="1274" max="1274" width="11.5703125" customWidth="1"/>
    <col min="1275" max="1275" width="10.5703125" customWidth="1"/>
    <col min="1276" max="1276" width="13.140625" customWidth="1"/>
    <col min="1277" max="1277" width="10.85546875" customWidth="1"/>
    <col min="1278" max="1278" width="13" customWidth="1"/>
    <col min="1279" max="1280" width="10" customWidth="1"/>
    <col min="1527" max="1527" width="26" customWidth="1"/>
    <col min="1528" max="1529" width="12.7109375" bestFit="1" customWidth="1"/>
    <col min="1530" max="1530" width="11.5703125" customWidth="1"/>
    <col min="1531" max="1531" width="10.5703125" customWidth="1"/>
    <col min="1532" max="1532" width="13.140625" customWidth="1"/>
    <col min="1533" max="1533" width="10.85546875" customWidth="1"/>
    <col min="1534" max="1534" width="13" customWidth="1"/>
    <col min="1535" max="1536" width="10" customWidth="1"/>
    <col min="1783" max="1783" width="26" customWidth="1"/>
    <col min="1784" max="1785" width="12.7109375" bestFit="1" customWidth="1"/>
    <col min="1786" max="1786" width="11.5703125" customWidth="1"/>
    <col min="1787" max="1787" width="10.5703125" customWidth="1"/>
    <col min="1788" max="1788" width="13.140625" customWidth="1"/>
    <col min="1789" max="1789" width="10.85546875" customWidth="1"/>
    <col min="1790" max="1790" width="13" customWidth="1"/>
    <col min="1791" max="1792" width="10" customWidth="1"/>
    <col min="2039" max="2039" width="26" customWidth="1"/>
    <col min="2040" max="2041" width="12.7109375" bestFit="1" customWidth="1"/>
    <col min="2042" max="2042" width="11.5703125" customWidth="1"/>
    <col min="2043" max="2043" width="10.5703125" customWidth="1"/>
    <col min="2044" max="2044" width="13.140625" customWidth="1"/>
    <col min="2045" max="2045" width="10.85546875" customWidth="1"/>
    <col min="2046" max="2046" width="13" customWidth="1"/>
    <col min="2047" max="2048" width="10" customWidth="1"/>
    <col min="2295" max="2295" width="26" customWidth="1"/>
    <col min="2296" max="2297" width="12.7109375" bestFit="1" customWidth="1"/>
    <col min="2298" max="2298" width="11.5703125" customWidth="1"/>
    <col min="2299" max="2299" width="10.5703125" customWidth="1"/>
    <col min="2300" max="2300" width="13.140625" customWidth="1"/>
    <col min="2301" max="2301" width="10.85546875" customWidth="1"/>
    <col min="2302" max="2302" width="13" customWidth="1"/>
    <col min="2303" max="2304" width="10" customWidth="1"/>
    <col min="2551" max="2551" width="26" customWidth="1"/>
    <col min="2552" max="2553" width="12.7109375" bestFit="1" customWidth="1"/>
    <col min="2554" max="2554" width="11.5703125" customWidth="1"/>
    <col min="2555" max="2555" width="10.5703125" customWidth="1"/>
    <col min="2556" max="2556" width="13.140625" customWidth="1"/>
    <col min="2557" max="2557" width="10.85546875" customWidth="1"/>
    <col min="2558" max="2558" width="13" customWidth="1"/>
    <col min="2559" max="2560" width="10" customWidth="1"/>
    <col min="2807" max="2807" width="26" customWidth="1"/>
    <col min="2808" max="2809" width="12.7109375" bestFit="1" customWidth="1"/>
    <col min="2810" max="2810" width="11.5703125" customWidth="1"/>
    <col min="2811" max="2811" width="10.5703125" customWidth="1"/>
    <col min="2812" max="2812" width="13.140625" customWidth="1"/>
    <col min="2813" max="2813" width="10.85546875" customWidth="1"/>
    <col min="2814" max="2814" width="13" customWidth="1"/>
    <col min="2815" max="2816" width="10" customWidth="1"/>
    <col min="3063" max="3063" width="26" customWidth="1"/>
    <col min="3064" max="3065" width="12.7109375" bestFit="1" customWidth="1"/>
    <col min="3066" max="3066" width="11.5703125" customWidth="1"/>
    <col min="3067" max="3067" width="10.5703125" customWidth="1"/>
    <col min="3068" max="3068" width="13.140625" customWidth="1"/>
    <col min="3069" max="3069" width="10.85546875" customWidth="1"/>
    <col min="3070" max="3070" width="13" customWidth="1"/>
    <col min="3071" max="3072" width="10" customWidth="1"/>
    <col min="3319" max="3319" width="26" customWidth="1"/>
    <col min="3320" max="3321" width="12.7109375" bestFit="1" customWidth="1"/>
    <col min="3322" max="3322" width="11.5703125" customWidth="1"/>
    <col min="3323" max="3323" width="10.5703125" customWidth="1"/>
    <col min="3324" max="3324" width="13.140625" customWidth="1"/>
    <col min="3325" max="3325" width="10.85546875" customWidth="1"/>
    <col min="3326" max="3326" width="13" customWidth="1"/>
    <col min="3327" max="3328" width="10" customWidth="1"/>
    <col min="3575" max="3575" width="26" customWidth="1"/>
    <col min="3576" max="3577" width="12.7109375" bestFit="1" customWidth="1"/>
    <col min="3578" max="3578" width="11.5703125" customWidth="1"/>
    <col min="3579" max="3579" width="10.5703125" customWidth="1"/>
    <col min="3580" max="3580" width="13.140625" customWidth="1"/>
    <col min="3581" max="3581" width="10.85546875" customWidth="1"/>
    <col min="3582" max="3582" width="13" customWidth="1"/>
    <col min="3583" max="3584" width="10" customWidth="1"/>
    <col min="3831" max="3831" width="26" customWidth="1"/>
    <col min="3832" max="3833" width="12.7109375" bestFit="1" customWidth="1"/>
    <col min="3834" max="3834" width="11.5703125" customWidth="1"/>
    <col min="3835" max="3835" width="10.5703125" customWidth="1"/>
    <col min="3836" max="3836" width="13.140625" customWidth="1"/>
    <col min="3837" max="3837" width="10.85546875" customWidth="1"/>
    <col min="3838" max="3838" width="13" customWidth="1"/>
    <col min="3839" max="3840" width="10" customWidth="1"/>
    <col min="4087" max="4087" width="26" customWidth="1"/>
    <col min="4088" max="4089" width="12.7109375" bestFit="1" customWidth="1"/>
    <col min="4090" max="4090" width="11.5703125" customWidth="1"/>
    <col min="4091" max="4091" width="10.5703125" customWidth="1"/>
    <col min="4092" max="4092" width="13.140625" customWidth="1"/>
    <col min="4093" max="4093" width="10.85546875" customWidth="1"/>
    <col min="4094" max="4094" width="13" customWidth="1"/>
    <col min="4095" max="4096" width="10" customWidth="1"/>
    <col min="4343" max="4343" width="26" customWidth="1"/>
    <col min="4344" max="4345" width="12.7109375" bestFit="1" customWidth="1"/>
    <col min="4346" max="4346" width="11.5703125" customWidth="1"/>
    <col min="4347" max="4347" width="10.5703125" customWidth="1"/>
    <col min="4348" max="4348" width="13.140625" customWidth="1"/>
    <col min="4349" max="4349" width="10.85546875" customWidth="1"/>
    <col min="4350" max="4350" width="13" customWidth="1"/>
    <col min="4351" max="4352" width="10" customWidth="1"/>
    <col min="4599" max="4599" width="26" customWidth="1"/>
    <col min="4600" max="4601" width="12.7109375" bestFit="1" customWidth="1"/>
    <col min="4602" max="4602" width="11.5703125" customWidth="1"/>
    <col min="4603" max="4603" width="10.5703125" customWidth="1"/>
    <col min="4604" max="4604" width="13.140625" customWidth="1"/>
    <col min="4605" max="4605" width="10.85546875" customWidth="1"/>
    <col min="4606" max="4606" width="13" customWidth="1"/>
    <col min="4607" max="4608" width="10" customWidth="1"/>
    <col min="4855" max="4855" width="26" customWidth="1"/>
    <col min="4856" max="4857" width="12.7109375" bestFit="1" customWidth="1"/>
    <col min="4858" max="4858" width="11.5703125" customWidth="1"/>
    <col min="4859" max="4859" width="10.5703125" customWidth="1"/>
    <col min="4860" max="4860" width="13.140625" customWidth="1"/>
    <col min="4861" max="4861" width="10.85546875" customWidth="1"/>
    <col min="4862" max="4862" width="13" customWidth="1"/>
    <col min="4863" max="4864" width="10" customWidth="1"/>
    <col min="5111" max="5111" width="26" customWidth="1"/>
    <col min="5112" max="5113" width="12.7109375" bestFit="1" customWidth="1"/>
    <col min="5114" max="5114" width="11.5703125" customWidth="1"/>
    <col min="5115" max="5115" width="10.5703125" customWidth="1"/>
    <col min="5116" max="5116" width="13.140625" customWidth="1"/>
    <col min="5117" max="5117" width="10.85546875" customWidth="1"/>
    <col min="5118" max="5118" width="13" customWidth="1"/>
    <col min="5119" max="5120" width="10" customWidth="1"/>
    <col min="5367" max="5367" width="26" customWidth="1"/>
    <col min="5368" max="5369" width="12.7109375" bestFit="1" customWidth="1"/>
    <col min="5370" max="5370" width="11.5703125" customWidth="1"/>
    <col min="5371" max="5371" width="10.5703125" customWidth="1"/>
    <col min="5372" max="5372" width="13.140625" customWidth="1"/>
    <col min="5373" max="5373" width="10.85546875" customWidth="1"/>
    <col min="5374" max="5374" width="13" customWidth="1"/>
    <col min="5375" max="5376" width="10" customWidth="1"/>
    <col min="5623" max="5623" width="26" customWidth="1"/>
    <col min="5624" max="5625" width="12.7109375" bestFit="1" customWidth="1"/>
    <col min="5626" max="5626" width="11.5703125" customWidth="1"/>
    <col min="5627" max="5627" width="10.5703125" customWidth="1"/>
    <col min="5628" max="5628" width="13.140625" customWidth="1"/>
    <col min="5629" max="5629" width="10.85546875" customWidth="1"/>
    <col min="5630" max="5630" width="13" customWidth="1"/>
    <col min="5631" max="5632" width="10" customWidth="1"/>
    <col min="5879" max="5879" width="26" customWidth="1"/>
    <col min="5880" max="5881" width="12.7109375" bestFit="1" customWidth="1"/>
    <col min="5882" max="5882" width="11.5703125" customWidth="1"/>
    <col min="5883" max="5883" width="10.5703125" customWidth="1"/>
    <col min="5884" max="5884" width="13.140625" customWidth="1"/>
    <col min="5885" max="5885" width="10.85546875" customWidth="1"/>
    <col min="5886" max="5886" width="13" customWidth="1"/>
    <col min="5887" max="5888" width="10" customWidth="1"/>
    <col min="6135" max="6135" width="26" customWidth="1"/>
    <col min="6136" max="6137" width="12.7109375" bestFit="1" customWidth="1"/>
    <col min="6138" max="6138" width="11.5703125" customWidth="1"/>
    <col min="6139" max="6139" width="10.5703125" customWidth="1"/>
    <col min="6140" max="6140" width="13.140625" customWidth="1"/>
    <col min="6141" max="6141" width="10.85546875" customWidth="1"/>
    <col min="6142" max="6142" width="13" customWidth="1"/>
    <col min="6143" max="6144" width="10" customWidth="1"/>
    <col min="6391" max="6391" width="26" customWidth="1"/>
    <col min="6392" max="6393" width="12.7109375" bestFit="1" customWidth="1"/>
    <col min="6394" max="6394" width="11.5703125" customWidth="1"/>
    <col min="6395" max="6395" width="10.5703125" customWidth="1"/>
    <col min="6396" max="6396" width="13.140625" customWidth="1"/>
    <col min="6397" max="6397" width="10.85546875" customWidth="1"/>
    <col min="6398" max="6398" width="13" customWidth="1"/>
    <col min="6399" max="6400" width="10" customWidth="1"/>
    <col min="6647" max="6647" width="26" customWidth="1"/>
    <col min="6648" max="6649" width="12.7109375" bestFit="1" customWidth="1"/>
    <col min="6650" max="6650" width="11.5703125" customWidth="1"/>
    <col min="6651" max="6651" width="10.5703125" customWidth="1"/>
    <col min="6652" max="6652" width="13.140625" customWidth="1"/>
    <col min="6653" max="6653" width="10.85546875" customWidth="1"/>
    <col min="6654" max="6654" width="13" customWidth="1"/>
    <col min="6655" max="6656" width="10" customWidth="1"/>
    <col min="6903" max="6903" width="26" customWidth="1"/>
    <col min="6904" max="6905" width="12.7109375" bestFit="1" customWidth="1"/>
    <col min="6906" max="6906" width="11.5703125" customWidth="1"/>
    <col min="6907" max="6907" width="10.5703125" customWidth="1"/>
    <col min="6908" max="6908" width="13.140625" customWidth="1"/>
    <col min="6909" max="6909" width="10.85546875" customWidth="1"/>
    <col min="6910" max="6910" width="13" customWidth="1"/>
    <col min="6911" max="6912" width="10" customWidth="1"/>
    <col min="7159" max="7159" width="26" customWidth="1"/>
    <col min="7160" max="7161" width="12.7109375" bestFit="1" customWidth="1"/>
    <col min="7162" max="7162" width="11.5703125" customWidth="1"/>
    <col min="7163" max="7163" width="10.5703125" customWidth="1"/>
    <col min="7164" max="7164" width="13.140625" customWidth="1"/>
    <col min="7165" max="7165" width="10.85546875" customWidth="1"/>
    <col min="7166" max="7166" width="13" customWidth="1"/>
    <col min="7167" max="7168" width="10" customWidth="1"/>
    <col min="7415" max="7415" width="26" customWidth="1"/>
    <col min="7416" max="7417" width="12.7109375" bestFit="1" customWidth="1"/>
    <col min="7418" max="7418" width="11.5703125" customWidth="1"/>
    <col min="7419" max="7419" width="10.5703125" customWidth="1"/>
    <col min="7420" max="7420" width="13.140625" customWidth="1"/>
    <col min="7421" max="7421" width="10.85546875" customWidth="1"/>
    <col min="7422" max="7422" width="13" customWidth="1"/>
    <col min="7423" max="7424" width="10" customWidth="1"/>
    <col min="7671" max="7671" width="26" customWidth="1"/>
    <col min="7672" max="7673" width="12.7109375" bestFit="1" customWidth="1"/>
    <col min="7674" max="7674" width="11.5703125" customWidth="1"/>
    <col min="7675" max="7675" width="10.5703125" customWidth="1"/>
    <col min="7676" max="7676" width="13.140625" customWidth="1"/>
    <col min="7677" max="7677" width="10.85546875" customWidth="1"/>
    <col min="7678" max="7678" width="13" customWidth="1"/>
    <col min="7679" max="7680" width="10" customWidth="1"/>
    <col min="7927" max="7927" width="26" customWidth="1"/>
    <col min="7928" max="7929" width="12.7109375" bestFit="1" customWidth="1"/>
    <col min="7930" max="7930" width="11.5703125" customWidth="1"/>
    <col min="7931" max="7931" width="10.5703125" customWidth="1"/>
    <col min="7932" max="7932" width="13.140625" customWidth="1"/>
    <col min="7933" max="7933" width="10.85546875" customWidth="1"/>
    <col min="7934" max="7934" width="13" customWidth="1"/>
    <col min="7935" max="7936" width="10" customWidth="1"/>
    <col min="8183" max="8183" width="26" customWidth="1"/>
    <col min="8184" max="8185" width="12.7109375" bestFit="1" customWidth="1"/>
    <col min="8186" max="8186" width="11.5703125" customWidth="1"/>
    <col min="8187" max="8187" width="10.5703125" customWidth="1"/>
    <col min="8188" max="8188" width="13.140625" customWidth="1"/>
    <col min="8189" max="8189" width="10.85546875" customWidth="1"/>
    <col min="8190" max="8190" width="13" customWidth="1"/>
    <col min="8191" max="8192" width="10" customWidth="1"/>
    <col min="8439" max="8439" width="26" customWidth="1"/>
    <col min="8440" max="8441" width="12.7109375" bestFit="1" customWidth="1"/>
    <col min="8442" max="8442" width="11.5703125" customWidth="1"/>
    <col min="8443" max="8443" width="10.5703125" customWidth="1"/>
    <col min="8444" max="8444" width="13.140625" customWidth="1"/>
    <col min="8445" max="8445" width="10.85546875" customWidth="1"/>
    <col min="8446" max="8446" width="13" customWidth="1"/>
    <col min="8447" max="8448" width="10" customWidth="1"/>
    <col min="8695" max="8695" width="26" customWidth="1"/>
    <col min="8696" max="8697" width="12.7109375" bestFit="1" customWidth="1"/>
    <col min="8698" max="8698" width="11.5703125" customWidth="1"/>
    <col min="8699" max="8699" width="10.5703125" customWidth="1"/>
    <col min="8700" max="8700" width="13.140625" customWidth="1"/>
    <col min="8701" max="8701" width="10.85546875" customWidth="1"/>
    <col min="8702" max="8702" width="13" customWidth="1"/>
    <col min="8703" max="8704" width="10" customWidth="1"/>
    <col min="8951" max="8951" width="26" customWidth="1"/>
    <col min="8952" max="8953" width="12.7109375" bestFit="1" customWidth="1"/>
    <col min="8954" max="8954" width="11.5703125" customWidth="1"/>
    <col min="8955" max="8955" width="10.5703125" customWidth="1"/>
    <col min="8956" max="8956" width="13.140625" customWidth="1"/>
    <col min="8957" max="8957" width="10.85546875" customWidth="1"/>
    <col min="8958" max="8958" width="13" customWidth="1"/>
    <col min="8959" max="8960" width="10" customWidth="1"/>
    <col min="9207" max="9207" width="26" customWidth="1"/>
    <col min="9208" max="9209" width="12.7109375" bestFit="1" customWidth="1"/>
    <col min="9210" max="9210" width="11.5703125" customWidth="1"/>
    <col min="9211" max="9211" width="10.5703125" customWidth="1"/>
    <col min="9212" max="9212" width="13.140625" customWidth="1"/>
    <col min="9213" max="9213" width="10.85546875" customWidth="1"/>
    <col min="9214" max="9214" width="13" customWidth="1"/>
    <col min="9215" max="9216" width="10" customWidth="1"/>
    <col min="9463" max="9463" width="26" customWidth="1"/>
    <col min="9464" max="9465" width="12.7109375" bestFit="1" customWidth="1"/>
    <col min="9466" max="9466" width="11.5703125" customWidth="1"/>
    <col min="9467" max="9467" width="10.5703125" customWidth="1"/>
    <col min="9468" max="9468" width="13.140625" customWidth="1"/>
    <col min="9469" max="9469" width="10.85546875" customWidth="1"/>
    <col min="9470" max="9470" width="13" customWidth="1"/>
    <col min="9471" max="9472" width="10" customWidth="1"/>
    <col min="9719" max="9719" width="26" customWidth="1"/>
    <col min="9720" max="9721" width="12.7109375" bestFit="1" customWidth="1"/>
    <col min="9722" max="9722" width="11.5703125" customWidth="1"/>
    <col min="9723" max="9723" width="10.5703125" customWidth="1"/>
    <col min="9724" max="9724" width="13.140625" customWidth="1"/>
    <col min="9725" max="9725" width="10.85546875" customWidth="1"/>
    <col min="9726" max="9726" width="13" customWidth="1"/>
    <col min="9727" max="9728" width="10" customWidth="1"/>
    <col min="9975" max="9975" width="26" customWidth="1"/>
    <col min="9976" max="9977" width="12.7109375" bestFit="1" customWidth="1"/>
    <col min="9978" max="9978" width="11.5703125" customWidth="1"/>
    <col min="9979" max="9979" width="10.5703125" customWidth="1"/>
    <col min="9980" max="9980" width="13.140625" customWidth="1"/>
    <col min="9981" max="9981" width="10.85546875" customWidth="1"/>
    <col min="9982" max="9982" width="13" customWidth="1"/>
    <col min="9983" max="9984" width="10" customWidth="1"/>
    <col min="10231" max="10231" width="26" customWidth="1"/>
    <col min="10232" max="10233" width="12.7109375" bestFit="1" customWidth="1"/>
    <col min="10234" max="10234" width="11.5703125" customWidth="1"/>
    <col min="10235" max="10235" width="10.5703125" customWidth="1"/>
    <col min="10236" max="10236" width="13.140625" customWidth="1"/>
    <col min="10237" max="10237" width="10.85546875" customWidth="1"/>
    <col min="10238" max="10238" width="13" customWidth="1"/>
    <col min="10239" max="10240" width="10" customWidth="1"/>
    <col min="10487" max="10487" width="26" customWidth="1"/>
    <col min="10488" max="10489" width="12.7109375" bestFit="1" customWidth="1"/>
    <col min="10490" max="10490" width="11.5703125" customWidth="1"/>
    <col min="10491" max="10491" width="10.5703125" customWidth="1"/>
    <col min="10492" max="10492" width="13.140625" customWidth="1"/>
    <col min="10493" max="10493" width="10.85546875" customWidth="1"/>
    <col min="10494" max="10494" width="13" customWidth="1"/>
    <col min="10495" max="10496" width="10" customWidth="1"/>
    <col min="10743" max="10743" width="26" customWidth="1"/>
    <col min="10744" max="10745" width="12.7109375" bestFit="1" customWidth="1"/>
    <col min="10746" max="10746" width="11.5703125" customWidth="1"/>
    <col min="10747" max="10747" width="10.5703125" customWidth="1"/>
    <col min="10748" max="10748" width="13.140625" customWidth="1"/>
    <col min="10749" max="10749" width="10.85546875" customWidth="1"/>
    <col min="10750" max="10750" width="13" customWidth="1"/>
    <col min="10751" max="10752" width="10" customWidth="1"/>
    <col min="10999" max="10999" width="26" customWidth="1"/>
    <col min="11000" max="11001" width="12.7109375" bestFit="1" customWidth="1"/>
    <col min="11002" max="11002" width="11.5703125" customWidth="1"/>
    <col min="11003" max="11003" width="10.5703125" customWidth="1"/>
    <col min="11004" max="11004" width="13.140625" customWidth="1"/>
    <col min="11005" max="11005" width="10.85546875" customWidth="1"/>
    <col min="11006" max="11006" width="13" customWidth="1"/>
    <col min="11007" max="11008" width="10" customWidth="1"/>
    <col min="11255" max="11255" width="26" customWidth="1"/>
    <col min="11256" max="11257" width="12.7109375" bestFit="1" customWidth="1"/>
    <col min="11258" max="11258" width="11.5703125" customWidth="1"/>
    <col min="11259" max="11259" width="10.5703125" customWidth="1"/>
    <col min="11260" max="11260" width="13.140625" customWidth="1"/>
    <col min="11261" max="11261" width="10.85546875" customWidth="1"/>
    <col min="11262" max="11262" width="13" customWidth="1"/>
    <col min="11263" max="11264" width="10" customWidth="1"/>
    <col min="11511" max="11511" width="26" customWidth="1"/>
    <col min="11512" max="11513" width="12.7109375" bestFit="1" customWidth="1"/>
    <col min="11514" max="11514" width="11.5703125" customWidth="1"/>
    <col min="11515" max="11515" width="10.5703125" customWidth="1"/>
    <col min="11516" max="11516" width="13.140625" customWidth="1"/>
    <col min="11517" max="11517" width="10.85546875" customWidth="1"/>
    <col min="11518" max="11518" width="13" customWidth="1"/>
    <col min="11519" max="11520" width="10" customWidth="1"/>
    <col min="11767" max="11767" width="26" customWidth="1"/>
    <col min="11768" max="11769" width="12.7109375" bestFit="1" customWidth="1"/>
    <col min="11770" max="11770" width="11.5703125" customWidth="1"/>
    <col min="11771" max="11771" width="10.5703125" customWidth="1"/>
    <col min="11772" max="11772" width="13.140625" customWidth="1"/>
    <col min="11773" max="11773" width="10.85546875" customWidth="1"/>
    <col min="11774" max="11774" width="13" customWidth="1"/>
    <col min="11775" max="11776" width="10" customWidth="1"/>
    <col min="12023" max="12023" width="26" customWidth="1"/>
    <col min="12024" max="12025" width="12.7109375" bestFit="1" customWidth="1"/>
    <col min="12026" max="12026" width="11.5703125" customWidth="1"/>
    <col min="12027" max="12027" width="10.5703125" customWidth="1"/>
    <col min="12028" max="12028" width="13.140625" customWidth="1"/>
    <col min="12029" max="12029" width="10.85546875" customWidth="1"/>
    <col min="12030" max="12030" width="13" customWidth="1"/>
    <col min="12031" max="12032" width="10" customWidth="1"/>
    <col min="12279" max="12279" width="26" customWidth="1"/>
    <col min="12280" max="12281" width="12.7109375" bestFit="1" customWidth="1"/>
    <col min="12282" max="12282" width="11.5703125" customWidth="1"/>
    <col min="12283" max="12283" width="10.5703125" customWidth="1"/>
    <col min="12284" max="12284" width="13.140625" customWidth="1"/>
    <col min="12285" max="12285" width="10.85546875" customWidth="1"/>
    <col min="12286" max="12286" width="13" customWidth="1"/>
    <col min="12287" max="12288" width="10" customWidth="1"/>
    <col min="12535" max="12535" width="26" customWidth="1"/>
    <col min="12536" max="12537" width="12.7109375" bestFit="1" customWidth="1"/>
    <col min="12538" max="12538" width="11.5703125" customWidth="1"/>
    <col min="12539" max="12539" width="10.5703125" customWidth="1"/>
    <col min="12540" max="12540" width="13.140625" customWidth="1"/>
    <col min="12541" max="12541" width="10.85546875" customWidth="1"/>
    <col min="12542" max="12542" width="13" customWidth="1"/>
    <col min="12543" max="12544" width="10" customWidth="1"/>
    <col min="12791" max="12791" width="26" customWidth="1"/>
    <col min="12792" max="12793" width="12.7109375" bestFit="1" customWidth="1"/>
    <col min="12794" max="12794" width="11.5703125" customWidth="1"/>
    <col min="12795" max="12795" width="10.5703125" customWidth="1"/>
    <col min="12796" max="12796" width="13.140625" customWidth="1"/>
    <col min="12797" max="12797" width="10.85546875" customWidth="1"/>
    <col min="12798" max="12798" width="13" customWidth="1"/>
    <col min="12799" max="12800" width="10" customWidth="1"/>
    <col min="13047" max="13047" width="26" customWidth="1"/>
    <col min="13048" max="13049" width="12.7109375" bestFit="1" customWidth="1"/>
    <col min="13050" max="13050" width="11.5703125" customWidth="1"/>
    <col min="13051" max="13051" width="10.5703125" customWidth="1"/>
    <col min="13052" max="13052" width="13.140625" customWidth="1"/>
    <col min="13053" max="13053" width="10.85546875" customWidth="1"/>
    <col min="13054" max="13054" width="13" customWidth="1"/>
    <col min="13055" max="13056" width="10" customWidth="1"/>
    <col min="13303" max="13303" width="26" customWidth="1"/>
    <col min="13304" max="13305" width="12.7109375" bestFit="1" customWidth="1"/>
    <col min="13306" max="13306" width="11.5703125" customWidth="1"/>
    <col min="13307" max="13307" width="10.5703125" customWidth="1"/>
    <col min="13308" max="13308" width="13.140625" customWidth="1"/>
    <col min="13309" max="13309" width="10.85546875" customWidth="1"/>
    <col min="13310" max="13310" width="13" customWidth="1"/>
    <col min="13311" max="13312" width="10" customWidth="1"/>
    <col min="13559" max="13559" width="26" customWidth="1"/>
    <col min="13560" max="13561" width="12.7109375" bestFit="1" customWidth="1"/>
    <col min="13562" max="13562" width="11.5703125" customWidth="1"/>
    <col min="13563" max="13563" width="10.5703125" customWidth="1"/>
    <col min="13564" max="13564" width="13.140625" customWidth="1"/>
    <col min="13565" max="13565" width="10.85546875" customWidth="1"/>
    <col min="13566" max="13566" width="13" customWidth="1"/>
    <col min="13567" max="13568" width="10" customWidth="1"/>
    <col min="13815" max="13815" width="26" customWidth="1"/>
    <col min="13816" max="13817" width="12.7109375" bestFit="1" customWidth="1"/>
    <col min="13818" max="13818" width="11.5703125" customWidth="1"/>
    <col min="13819" max="13819" width="10.5703125" customWidth="1"/>
    <col min="13820" max="13820" width="13.140625" customWidth="1"/>
    <col min="13821" max="13821" width="10.85546875" customWidth="1"/>
    <col min="13822" max="13822" width="13" customWidth="1"/>
    <col min="13823" max="13824" width="10" customWidth="1"/>
    <col min="14071" max="14071" width="26" customWidth="1"/>
    <col min="14072" max="14073" width="12.7109375" bestFit="1" customWidth="1"/>
    <col min="14074" max="14074" width="11.5703125" customWidth="1"/>
    <col min="14075" max="14075" width="10.5703125" customWidth="1"/>
    <col min="14076" max="14076" width="13.140625" customWidth="1"/>
    <col min="14077" max="14077" width="10.85546875" customWidth="1"/>
    <col min="14078" max="14078" width="13" customWidth="1"/>
    <col min="14079" max="14080" width="10" customWidth="1"/>
    <col min="14327" max="14327" width="26" customWidth="1"/>
    <col min="14328" max="14329" width="12.7109375" bestFit="1" customWidth="1"/>
    <col min="14330" max="14330" width="11.5703125" customWidth="1"/>
    <col min="14331" max="14331" width="10.5703125" customWidth="1"/>
    <col min="14332" max="14332" width="13.140625" customWidth="1"/>
    <col min="14333" max="14333" width="10.85546875" customWidth="1"/>
    <col min="14334" max="14334" width="13" customWidth="1"/>
    <col min="14335" max="14336" width="10" customWidth="1"/>
    <col min="14583" max="14583" width="26" customWidth="1"/>
    <col min="14584" max="14585" width="12.7109375" bestFit="1" customWidth="1"/>
    <col min="14586" max="14586" width="11.5703125" customWidth="1"/>
    <col min="14587" max="14587" width="10.5703125" customWidth="1"/>
    <col min="14588" max="14588" width="13.140625" customWidth="1"/>
    <col min="14589" max="14589" width="10.85546875" customWidth="1"/>
    <col min="14590" max="14590" width="13" customWidth="1"/>
    <col min="14591" max="14592" width="10" customWidth="1"/>
    <col min="14839" max="14839" width="26" customWidth="1"/>
    <col min="14840" max="14841" width="12.7109375" bestFit="1" customWidth="1"/>
    <col min="14842" max="14842" width="11.5703125" customWidth="1"/>
    <col min="14843" max="14843" width="10.5703125" customWidth="1"/>
    <col min="14844" max="14844" width="13.140625" customWidth="1"/>
    <col min="14845" max="14845" width="10.85546875" customWidth="1"/>
    <col min="14846" max="14846" width="13" customWidth="1"/>
    <col min="14847" max="14848" width="10" customWidth="1"/>
    <col min="15095" max="15095" width="26" customWidth="1"/>
    <col min="15096" max="15097" width="12.7109375" bestFit="1" customWidth="1"/>
    <col min="15098" max="15098" width="11.5703125" customWidth="1"/>
    <col min="15099" max="15099" width="10.5703125" customWidth="1"/>
    <col min="15100" max="15100" width="13.140625" customWidth="1"/>
    <col min="15101" max="15101" width="10.85546875" customWidth="1"/>
    <col min="15102" max="15102" width="13" customWidth="1"/>
    <col min="15103" max="15104" width="10" customWidth="1"/>
    <col min="15351" max="15351" width="26" customWidth="1"/>
    <col min="15352" max="15353" width="12.7109375" bestFit="1" customWidth="1"/>
    <col min="15354" max="15354" width="11.5703125" customWidth="1"/>
    <col min="15355" max="15355" width="10.5703125" customWidth="1"/>
    <col min="15356" max="15356" width="13.140625" customWidth="1"/>
    <col min="15357" max="15357" width="10.85546875" customWidth="1"/>
    <col min="15358" max="15358" width="13" customWidth="1"/>
    <col min="15359" max="15360" width="10" customWidth="1"/>
    <col min="15607" max="15607" width="26" customWidth="1"/>
    <col min="15608" max="15609" width="12.7109375" bestFit="1" customWidth="1"/>
    <col min="15610" max="15610" width="11.5703125" customWidth="1"/>
    <col min="15611" max="15611" width="10.5703125" customWidth="1"/>
    <col min="15612" max="15612" width="13.140625" customWidth="1"/>
    <col min="15613" max="15613" width="10.85546875" customWidth="1"/>
    <col min="15614" max="15614" width="13" customWidth="1"/>
    <col min="15615" max="15616" width="10" customWidth="1"/>
    <col min="15863" max="15863" width="26" customWidth="1"/>
    <col min="15864" max="15865" width="12.7109375" bestFit="1" customWidth="1"/>
    <col min="15866" max="15866" width="11.5703125" customWidth="1"/>
    <col min="15867" max="15867" width="10.5703125" customWidth="1"/>
    <col min="15868" max="15868" width="13.140625" customWidth="1"/>
    <col min="15869" max="15869" width="10.85546875" customWidth="1"/>
    <col min="15870" max="15870" width="13" customWidth="1"/>
    <col min="15871" max="15872" width="10" customWidth="1"/>
    <col min="16119" max="16119" width="26" customWidth="1"/>
    <col min="16120" max="16121" width="12.7109375" bestFit="1" customWidth="1"/>
    <col min="16122" max="16122" width="11.5703125" customWidth="1"/>
    <col min="16123" max="16123" width="10.5703125" customWidth="1"/>
    <col min="16124" max="16124" width="13.140625" customWidth="1"/>
    <col min="16125" max="16125" width="10.85546875" customWidth="1"/>
    <col min="16126" max="16126" width="13" customWidth="1"/>
    <col min="16127" max="16128" width="10" customWidth="1"/>
  </cols>
  <sheetData>
    <row r="1" spans="1:12">
      <c r="A1" s="11" t="s">
        <v>93</v>
      </c>
      <c r="L1" s="12" t="s">
        <v>72</v>
      </c>
    </row>
    <row r="2" spans="1:12">
      <c r="A2" s="11"/>
    </row>
    <row r="4" spans="1:12">
      <c r="A4" s="13" t="s">
        <v>73</v>
      </c>
    </row>
    <row r="5" spans="1:12" s="16" customFormat="1" ht="52.5" customHeight="1">
      <c r="A5" s="31">
        <v>2017</v>
      </c>
      <c r="B5" s="32" t="s">
        <v>78</v>
      </c>
      <c r="C5" s="32" t="s">
        <v>80</v>
      </c>
      <c r="D5" s="32" t="s">
        <v>81</v>
      </c>
      <c r="E5" s="32" t="s">
        <v>82</v>
      </c>
      <c r="F5" s="32" t="s">
        <v>83</v>
      </c>
      <c r="G5" s="32" t="s">
        <v>85</v>
      </c>
      <c r="H5" s="32" t="s">
        <v>87</v>
      </c>
      <c r="I5" s="32" t="s">
        <v>88</v>
      </c>
      <c r="J5" s="32" t="s">
        <v>90</v>
      </c>
      <c r="K5" s="32" t="s">
        <v>91</v>
      </c>
      <c r="L5" s="33"/>
    </row>
    <row r="6" spans="1:12" ht="15" customHeight="1">
      <c r="A6" s="34" t="s">
        <v>78</v>
      </c>
      <c r="B6" s="35">
        <v>4962502262</v>
      </c>
      <c r="C6" s="35">
        <v>996477250</v>
      </c>
      <c r="D6" s="35">
        <v>160271166</v>
      </c>
      <c r="E6" s="35">
        <v>120045587</v>
      </c>
      <c r="F6" s="35">
        <v>2504575215</v>
      </c>
      <c r="G6" s="35">
        <v>2500001</v>
      </c>
      <c r="H6" s="35">
        <v>198265375</v>
      </c>
      <c r="I6" s="35">
        <v>195076370</v>
      </c>
      <c r="J6" s="35">
        <v>1527647</v>
      </c>
      <c r="K6" s="35">
        <v>783763651</v>
      </c>
    </row>
    <row r="7" spans="1:12" ht="15" customHeight="1">
      <c r="A7" s="36" t="s">
        <v>94</v>
      </c>
      <c r="B7" s="22">
        <v>10401257</v>
      </c>
      <c r="C7" s="22">
        <v>6872023</v>
      </c>
      <c r="D7" s="22">
        <v>1424648</v>
      </c>
      <c r="E7" s="22">
        <v>0</v>
      </c>
      <c r="F7" s="22">
        <v>1917498</v>
      </c>
      <c r="G7" s="22">
        <v>0</v>
      </c>
      <c r="H7" s="22">
        <v>159441</v>
      </c>
      <c r="I7" s="22">
        <v>0</v>
      </c>
      <c r="J7" s="22">
        <v>27647</v>
      </c>
      <c r="K7" s="22">
        <v>0</v>
      </c>
    </row>
    <row r="8" spans="1:12" ht="15" customHeight="1">
      <c r="A8" s="36" t="s">
        <v>95</v>
      </c>
      <c r="B8" s="22">
        <v>880221617</v>
      </c>
      <c r="C8" s="22">
        <v>0</v>
      </c>
      <c r="D8" s="22">
        <v>0</v>
      </c>
      <c r="E8" s="22">
        <v>117523989</v>
      </c>
      <c r="F8" s="22">
        <v>0</v>
      </c>
      <c r="G8" s="22">
        <v>0</v>
      </c>
      <c r="H8" s="22">
        <v>0</v>
      </c>
      <c r="I8" s="22">
        <v>0</v>
      </c>
      <c r="J8" s="22">
        <v>0</v>
      </c>
      <c r="K8" s="22">
        <v>762697628</v>
      </c>
    </row>
    <row r="9" spans="1:12" ht="15" customHeight="1">
      <c r="A9" s="36" t="s">
        <v>96</v>
      </c>
      <c r="B9" s="22">
        <v>949200</v>
      </c>
      <c r="C9" s="22">
        <v>701456</v>
      </c>
      <c r="D9" s="22">
        <v>244744</v>
      </c>
      <c r="E9" s="22">
        <v>0</v>
      </c>
      <c r="F9" s="22">
        <v>0</v>
      </c>
      <c r="G9" s="22">
        <v>0</v>
      </c>
      <c r="H9" s="22">
        <v>3000</v>
      </c>
      <c r="I9" s="22">
        <v>0</v>
      </c>
      <c r="J9" s="22">
        <v>0</v>
      </c>
      <c r="K9" s="22">
        <v>0</v>
      </c>
    </row>
    <row r="10" spans="1:12" ht="15" customHeight="1">
      <c r="A10" s="36" t="s">
        <v>97</v>
      </c>
      <c r="B10" s="22">
        <v>298131</v>
      </c>
      <c r="C10" s="22">
        <v>238131</v>
      </c>
      <c r="D10" s="22">
        <v>60000</v>
      </c>
      <c r="E10" s="22">
        <v>0</v>
      </c>
      <c r="F10" s="22">
        <v>0</v>
      </c>
      <c r="G10" s="22">
        <v>0</v>
      </c>
      <c r="H10" s="22">
        <v>0</v>
      </c>
      <c r="I10" s="22">
        <v>0</v>
      </c>
      <c r="J10" s="22">
        <v>0</v>
      </c>
      <c r="K10" s="22">
        <v>0</v>
      </c>
    </row>
    <row r="11" spans="1:12" ht="15" customHeight="1">
      <c r="A11" s="36" t="s">
        <v>98</v>
      </c>
      <c r="B11" s="22">
        <v>65215811</v>
      </c>
      <c r="C11" s="22">
        <v>11046695</v>
      </c>
      <c r="D11" s="22">
        <v>7834816</v>
      </c>
      <c r="E11" s="22">
        <v>0</v>
      </c>
      <c r="F11" s="22">
        <v>38137299</v>
      </c>
      <c r="G11" s="22">
        <v>0</v>
      </c>
      <c r="H11" s="22">
        <v>142000</v>
      </c>
      <c r="I11" s="22">
        <v>8055001</v>
      </c>
      <c r="J11" s="22">
        <v>0</v>
      </c>
      <c r="K11" s="22">
        <v>0</v>
      </c>
    </row>
    <row r="12" spans="1:12" ht="15" customHeight="1">
      <c r="A12" s="36" t="s">
        <v>99</v>
      </c>
      <c r="B12" s="22">
        <v>1713512883</v>
      </c>
      <c r="C12" s="22">
        <v>21934146</v>
      </c>
      <c r="D12" s="22">
        <v>10602694</v>
      </c>
      <c r="E12" s="22">
        <v>0</v>
      </c>
      <c r="F12" s="22">
        <v>1629506043</v>
      </c>
      <c r="G12" s="22">
        <v>0</v>
      </c>
      <c r="H12" s="22">
        <v>90000</v>
      </c>
      <c r="I12" s="22">
        <v>51380000</v>
      </c>
      <c r="J12" s="22">
        <v>0</v>
      </c>
      <c r="K12" s="22">
        <v>0</v>
      </c>
    </row>
    <row r="13" spans="1:12" ht="15" customHeight="1">
      <c r="A13" s="36" t="s">
        <v>100</v>
      </c>
      <c r="B13" s="22">
        <v>92568058</v>
      </c>
      <c r="C13" s="22">
        <v>37463239</v>
      </c>
      <c r="D13" s="22">
        <v>29582615</v>
      </c>
      <c r="E13" s="22">
        <v>823577</v>
      </c>
      <c r="F13" s="22">
        <v>7312340</v>
      </c>
      <c r="G13" s="22">
        <v>2500001</v>
      </c>
      <c r="H13" s="22">
        <v>14366286</v>
      </c>
      <c r="I13" s="22">
        <v>20000</v>
      </c>
      <c r="J13" s="22">
        <v>500000</v>
      </c>
      <c r="K13" s="22">
        <v>0</v>
      </c>
    </row>
    <row r="14" spans="1:12" ht="15" customHeight="1">
      <c r="A14" s="36" t="s">
        <v>101</v>
      </c>
      <c r="B14" s="22">
        <v>171614050</v>
      </c>
      <c r="C14" s="22">
        <v>16930805</v>
      </c>
      <c r="D14" s="22">
        <v>4742797</v>
      </c>
      <c r="E14" s="22">
        <v>1500000</v>
      </c>
      <c r="F14" s="22">
        <v>7795207</v>
      </c>
      <c r="G14" s="22">
        <v>0</v>
      </c>
      <c r="H14" s="22">
        <v>102445988</v>
      </c>
      <c r="I14" s="22">
        <v>38199253</v>
      </c>
      <c r="J14" s="22">
        <v>0</v>
      </c>
      <c r="K14" s="22">
        <v>0</v>
      </c>
    </row>
    <row r="15" spans="1:12" ht="15" customHeight="1">
      <c r="A15" s="36" t="s">
        <v>102</v>
      </c>
      <c r="B15" s="22">
        <v>1323802692</v>
      </c>
      <c r="C15" s="22">
        <v>823540965</v>
      </c>
      <c r="D15" s="22">
        <v>41396689</v>
      </c>
      <c r="E15" s="22">
        <v>198021</v>
      </c>
      <c r="F15" s="22">
        <v>419964616</v>
      </c>
      <c r="G15" s="22">
        <v>0</v>
      </c>
      <c r="H15" s="22">
        <v>19132373</v>
      </c>
      <c r="I15" s="22">
        <v>4193537</v>
      </c>
      <c r="J15" s="22">
        <v>1000000</v>
      </c>
      <c r="K15" s="22">
        <v>14376491</v>
      </c>
    </row>
    <row r="16" spans="1:12" s="23" customFormat="1" ht="15" customHeight="1">
      <c r="A16" s="36" t="s">
        <v>103</v>
      </c>
      <c r="B16" s="22">
        <v>133295805</v>
      </c>
      <c r="C16" s="22">
        <v>15107635</v>
      </c>
      <c r="D16" s="22">
        <v>14402203</v>
      </c>
      <c r="E16" s="22">
        <v>0</v>
      </c>
      <c r="F16" s="22">
        <v>65352796</v>
      </c>
      <c r="G16" s="22">
        <v>0</v>
      </c>
      <c r="H16" s="22">
        <v>3673647</v>
      </c>
      <c r="I16" s="22">
        <v>28069992</v>
      </c>
      <c r="J16" s="22">
        <v>0</v>
      </c>
      <c r="K16" s="22">
        <v>6689532</v>
      </c>
    </row>
    <row r="17" spans="1:12" ht="15" customHeight="1">
      <c r="A17" s="36" t="s">
        <v>104</v>
      </c>
      <c r="B17" s="22">
        <v>214526457</v>
      </c>
      <c r="C17" s="22">
        <v>42219708</v>
      </c>
      <c r="D17" s="22">
        <v>17207456</v>
      </c>
      <c r="E17" s="22">
        <v>0</v>
      </c>
      <c r="F17" s="22">
        <v>46860090</v>
      </c>
      <c r="G17" s="22">
        <v>0</v>
      </c>
      <c r="H17" s="22">
        <v>55728407</v>
      </c>
      <c r="I17" s="22">
        <v>52510796</v>
      </c>
      <c r="J17" s="22">
        <v>0</v>
      </c>
      <c r="K17" s="22">
        <v>0</v>
      </c>
    </row>
    <row r="18" spans="1:12" ht="15" customHeight="1">
      <c r="A18" s="36" t="s">
        <v>105</v>
      </c>
      <c r="B18" s="22">
        <v>307771601</v>
      </c>
      <c r="C18" s="22">
        <v>10052950</v>
      </c>
      <c r="D18" s="22">
        <v>25858799</v>
      </c>
      <c r="E18" s="22">
        <v>0</v>
      </c>
      <c r="F18" s="22">
        <v>270719531</v>
      </c>
      <c r="G18" s="22">
        <v>0</v>
      </c>
      <c r="H18" s="22">
        <v>1000</v>
      </c>
      <c r="I18" s="22">
        <v>1139321</v>
      </c>
      <c r="J18" s="22">
        <v>0</v>
      </c>
      <c r="K18" s="22">
        <v>0</v>
      </c>
    </row>
    <row r="19" spans="1:12" ht="15" customHeight="1">
      <c r="A19" s="36" t="s">
        <v>106</v>
      </c>
      <c r="B19" s="22">
        <v>48324700</v>
      </c>
      <c r="C19" s="22">
        <v>10369497</v>
      </c>
      <c r="D19" s="22">
        <v>6913705</v>
      </c>
      <c r="E19" s="22">
        <v>0</v>
      </c>
      <c r="F19" s="22">
        <v>17009795</v>
      </c>
      <c r="G19" s="22">
        <v>0</v>
      </c>
      <c r="H19" s="22">
        <v>2523233</v>
      </c>
      <c r="I19" s="22">
        <v>11508470</v>
      </c>
      <c r="J19" s="22">
        <v>0</v>
      </c>
      <c r="K19" s="22">
        <v>0</v>
      </c>
    </row>
    <row r="20" spans="1:12">
      <c r="A20" s="24"/>
      <c r="B20" s="25"/>
      <c r="C20" s="25"/>
      <c r="D20" s="25"/>
      <c r="E20" s="25"/>
      <c r="F20" s="25"/>
      <c r="G20" s="25"/>
      <c r="H20" s="25"/>
      <c r="I20" s="25"/>
      <c r="J20" s="25"/>
      <c r="K20" s="25"/>
    </row>
    <row r="21" spans="1:12">
      <c r="A21" s="28" t="s">
        <v>107</v>
      </c>
      <c r="B21" s="37"/>
      <c r="C21" s="37"/>
      <c r="D21" s="37"/>
      <c r="E21" s="37"/>
      <c r="F21" s="37"/>
      <c r="G21" s="37"/>
      <c r="H21" s="37"/>
      <c r="I21" s="37"/>
      <c r="J21" s="37"/>
      <c r="K21" s="37"/>
    </row>
    <row r="22" spans="1:12">
      <c r="A22" s="29"/>
      <c r="L22" s="38"/>
    </row>
    <row r="23" spans="1:12" ht="26.25" customHeight="1">
      <c r="A23" s="146" t="s">
        <v>92</v>
      </c>
      <c r="B23" s="146"/>
      <c r="C23" s="146"/>
      <c r="D23" s="13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&amp;L_x000D_&amp;"calibri"&amp;12&amp;B17.1.2. Presupuesto preventivo de gastos de la Comunidad Autónoma. Capítulos y Secciones.&amp;R&amp;"calibri"&amp;10&amp;P</oddHeader>
    <oddFooter>&amp;L&amp;"calibri"&amp;8&amp;I&amp;"-,Cursiva"&amp;8ANUARIO ESTADÍSTICO DE LA REGIÓN DE MURCIA 2017. TOMO I. DATOS REGIONALES&amp;R&amp;"calibri"&amp;8&amp;I17.1. PRESUPUESTOS DE LA COMUNIDAD AUTÓNOMA</oddFooter>
  </headerFooter>
</worksheet>
</file>

<file path=xl/worksheets/sheet30.xml><?xml version="1.0" encoding="utf-8"?>
<worksheet xmlns="http://schemas.openxmlformats.org/spreadsheetml/2006/main" xmlns:r="http://schemas.openxmlformats.org/officeDocument/2006/relationships">
  <dimension ref="A1:D20"/>
  <sheetViews>
    <sheetView workbookViewId="0">
      <selection activeCell="K1" sqref="K1"/>
    </sheetView>
  </sheetViews>
  <sheetFormatPr baseColWidth="10" defaultRowHeight="15"/>
  <cols>
    <col min="1" max="1" width="25.42578125" customWidth="1"/>
    <col min="2" max="3" width="32.7109375" customWidth="1"/>
    <col min="5" max="5" width="16" customWidth="1"/>
    <col min="6" max="6" width="12.7109375" bestFit="1" customWidth="1"/>
  </cols>
  <sheetData>
    <row r="1" spans="1:4">
      <c r="A1" s="11" t="s">
        <v>427</v>
      </c>
      <c r="D1" s="12" t="s">
        <v>72</v>
      </c>
    </row>
    <row r="4" spans="1:4" s="43" customFormat="1">
      <c r="A4" s="155"/>
      <c r="B4" s="53" t="s">
        <v>262</v>
      </c>
      <c r="C4" s="155"/>
    </row>
    <row r="5" spans="1:4">
      <c r="A5" s="41"/>
      <c r="B5" s="67" t="s">
        <v>400</v>
      </c>
      <c r="C5" s="67" t="s">
        <v>428</v>
      </c>
    </row>
    <row r="6" spans="1:4">
      <c r="A6" s="156" t="s">
        <v>193</v>
      </c>
      <c r="B6" s="37">
        <v>46254650219</v>
      </c>
      <c r="C6" s="37">
        <v>5688532274</v>
      </c>
    </row>
    <row r="7" spans="1:4">
      <c r="A7" s="156" t="s">
        <v>194</v>
      </c>
      <c r="B7" s="37">
        <v>48034241216</v>
      </c>
      <c r="C7" s="37">
        <v>5876089014</v>
      </c>
    </row>
    <row r="8" spans="1:4">
      <c r="A8" s="156" t="s">
        <v>195</v>
      </c>
      <c r="B8" s="37">
        <v>44086301989</v>
      </c>
      <c r="C8" s="37">
        <v>5296080129</v>
      </c>
    </row>
    <row r="9" spans="1:4">
      <c r="A9" s="156" t="s">
        <v>196</v>
      </c>
      <c r="B9" s="37">
        <v>35886239339</v>
      </c>
      <c r="C9" s="37">
        <v>4212242502</v>
      </c>
    </row>
    <row r="10" spans="1:4">
      <c r="A10" s="156" t="s">
        <v>197</v>
      </c>
      <c r="B10" s="37">
        <v>34670801573</v>
      </c>
      <c r="C10" s="37">
        <v>4225740313</v>
      </c>
    </row>
    <row r="11" spans="1:4">
      <c r="A11" s="156" t="s">
        <v>198</v>
      </c>
      <c r="B11" s="37">
        <v>33328758487</v>
      </c>
      <c r="C11" s="37">
        <v>4262651298</v>
      </c>
    </row>
    <row r="12" spans="1:4">
      <c r="A12" s="156" t="s">
        <v>199</v>
      </c>
      <c r="B12" s="37">
        <v>31440212565</v>
      </c>
      <c r="C12" s="37">
        <v>4140257211</v>
      </c>
    </row>
    <row r="13" spans="1:4">
      <c r="A13" s="156" t="s">
        <v>200</v>
      </c>
      <c r="B13" s="37">
        <v>31152563081</v>
      </c>
      <c r="C13" s="37">
        <v>4508219274</v>
      </c>
    </row>
    <row r="14" spans="1:4">
      <c r="A14" s="156" t="s">
        <v>201</v>
      </c>
      <c r="B14" s="37">
        <v>32632762844</v>
      </c>
      <c r="C14" s="37">
        <v>4777262107</v>
      </c>
    </row>
    <row r="15" spans="1:4">
      <c r="A15" s="156" t="s">
        <v>202</v>
      </c>
      <c r="B15" s="37">
        <v>35385123880</v>
      </c>
      <c r="C15" s="37">
        <v>5195456329</v>
      </c>
    </row>
    <row r="16" spans="1:4">
      <c r="A16" s="156" t="s">
        <v>203</v>
      </c>
      <c r="B16" s="37">
        <v>37813175511</v>
      </c>
      <c r="C16" s="37">
        <v>5569833308</v>
      </c>
    </row>
    <row r="17" spans="1:3">
      <c r="A17" s="156" t="s">
        <v>204</v>
      </c>
      <c r="B17" s="37">
        <v>40469913353</v>
      </c>
      <c r="C17" s="37">
        <v>5973021518</v>
      </c>
    </row>
    <row r="18" spans="1:3">
      <c r="A18" s="50"/>
      <c r="B18" s="50"/>
      <c r="C18" s="50"/>
    </row>
    <row r="19" spans="1:3">
      <c r="A19" s="38"/>
      <c r="B19" s="38"/>
      <c r="C19" s="38"/>
    </row>
    <row r="20" spans="1:3">
      <c r="A20" s="84" t="s">
        <v>426</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&amp;L_x000D_&amp;"calibri"&amp;12&amp;B17.3.12. IVA. Evolución de la base imponible y la cuota en régimen general del Impuesto sobre el Valor Añadido.&amp;R&amp;"calibri"&amp;10&amp;P</oddHeader>
    <oddFooter>&amp;L&amp;"calibri"&amp;8&amp;I&amp;"-,Cursiva"&amp;8ANUARIO ESTADÍSTICO DE LA REGIÓN DE MURCIA 2017. TOMO I. DATOS REGIONALES&amp;R&amp;"calibri"&amp;8&amp;I17.3. IMPUESTOS Y ESTADÍSTICAS DE LA AEAT</oddFooter>
  </headerFooter>
</worksheet>
</file>

<file path=xl/worksheets/sheet31.xml><?xml version="1.0" encoding="utf-8"?>
<worksheet xmlns="http://schemas.openxmlformats.org/spreadsheetml/2006/main" xmlns:r="http://schemas.openxmlformats.org/officeDocument/2006/relationships">
  <dimension ref="A1:I18"/>
  <sheetViews>
    <sheetView workbookViewId="0">
      <selection activeCell="K1" sqref="K1"/>
    </sheetView>
  </sheetViews>
  <sheetFormatPr baseColWidth="10" defaultRowHeight="15"/>
  <cols>
    <col min="1" max="1" width="38.5703125" customWidth="1"/>
    <col min="2" max="2" width="13.28515625" customWidth="1"/>
    <col min="3" max="3" width="13.42578125" customWidth="1"/>
    <col min="4" max="4" width="13" customWidth="1"/>
    <col min="5" max="6" width="12.85546875" customWidth="1"/>
    <col min="7" max="7" width="12.7109375" customWidth="1"/>
    <col min="8" max="8" width="12.7109375" bestFit="1" customWidth="1"/>
  </cols>
  <sheetData>
    <row r="1" spans="1:9">
      <c r="A1" s="11" t="s">
        <v>429</v>
      </c>
      <c r="I1" s="12" t="s">
        <v>72</v>
      </c>
    </row>
    <row r="2" spans="1:9">
      <c r="A2" s="11"/>
    </row>
    <row r="4" spans="1:9" s="43" customFormat="1">
      <c r="A4" s="53"/>
      <c r="B4" s="53" t="s">
        <v>262</v>
      </c>
      <c r="C4" s="53"/>
      <c r="D4" s="53"/>
      <c r="E4" s="53"/>
      <c r="F4" s="53"/>
      <c r="G4" s="53"/>
      <c r="H4" s="53"/>
    </row>
    <row r="5" spans="1:9">
      <c r="A5" s="41"/>
      <c r="B5" s="42">
        <v>2011</v>
      </c>
      <c r="C5" s="42">
        <v>2012</v>
      </c>
      <c r="D5" s="42">
        <v>2013</v>
      </c>
      <c r="E5" s="42">
        <v>2014</v>
      </c>
      <c r="F5" s="42">
        <v>2015</v>
      </c>
      <c r="G5" s="42">
        <v>2016</v>
      </c>
      <c r="H5" s="41">
        <v>2017</v>
      </c>
    </row>
    <row r="6" spans="1:9">
      <c r="A6" s="77" t="s">
        <v>424</v>
      </c>
      <c r="B6" s="157"/>
      <c r="C6" s="157"/>
      <c r="D6" s="157"/>
      <c r="E6" s="157"/>
      <c r="F6" s="157"/>
      <c r="G6" s="157"/>
      <c r="H6" s="157"/>
    </row>
    <row r="7" spans="1:9">
      <c r="A7" s="29" t="s">
        <v>430</v>
      </c>
      <c r="B7" s="37">
        <v>4262651298</v>
      </c>
      <c r="C7" s="37">
        <v>4140257211</v>
      </c>
      <c r="D7" s="37">
        <v>4508219274</v>
      </c>
      <c r="E7" s="37">
        <v>4777262107</v>
      </c>
      <c r="F7" s="37">
        <v>5195456329</v>
      </c>
      <c r="G7" s="37">
        <v>5569833308</v>
      </c>
      <c r="H7" s="37">
        <v>5973021518</v>
      </c>
    </row>
    <row r="8" spans="1:9">
      <c r="A8" s="29" t="s">
        <v>431</v>
      </c>
      <c r="B8" s="37">
        <v>4279801857</v>
      </c>
      <c r="C8" s="37">
        <v>4157786001</v>
      </c>
      <c r="D8" s="37">
        <v>4527774666</v>
      </c>
      <c r="E8" s="37">
        <v>4797392791</v>
      </c>
      <c r="F8" s="37">
        <v>5217470194</v>
      </c>
      <c r="G8" s="37">
        <v>5592378839</v>
      </c>
      <c r="H8" s="37">
        <v>5996095155</v>
      </c>
    </row>
    <row r="9" spans="1:9">
      <c r="A9" s="29" t="s">
        <v>432</v>
      </c>
      <c r="B9" s="37">
        <v>4139077526</v>
      </c>
      <c r="C9" s="37">
        <v>4056848778</v>
      </c>
      <c r="D9" s="37">
        <v>4488158274</v>
      </c>
      <c r="E9" s="37">
        <v>4760423066</v>
      </c>
      <c r="F9" s="37">
        <v>5156932718</v>
      </c>
      <c r="G9" s="37">
        <v>5409039617</v>
      </c>
      <c r="H9" s="37">
        <v>5795096777</v>
      </c>
    </row>
    <row r="10" spans="1:9">
      <c r="A10" s="29" t="s">
        <v>433</v>
      </c>
      <c r="B10" s="37">
        <v>140724331</v>
      </c>
      <c r="C10" s="37">
        <v>100937223</v>
      </c>
      <c r="D10" s="37">
        <v>39616391</v>
      </c>
      <c r="E10" s="37">
        <v>36969725</v>
      </c>
      <c r="F10" s="37">
        <v>60537476</v>
      </c>
      <c r="G10" s="37">
        <v>183339221</v>
      </c>
      <c r="H10" s="37">
        <v>200998378</v>
      </c>
    </row>
    <row r="11" spans="1:9">
      <c r="A11" s="123" t="s">
        <v>425</v>
      </c>
      <c r="B11" s="25"/>
      <c r="C11" s="25"/>
      <c r="D11" s="25"/>
      <c r="E11" s="25"/>
      <c r="F11" s="25"/>
      <c r="G11" s="25"/>
      <c r="H11" s="25"/>
    </row>
    <row r="12" spans="1:9">
      <c r="A12" s="29" t="s">
        <v>434</v>
      </c>
      <c r="B12" s="37">
        <v>19093289</v>
      </c>
      <c r="C12" s="37">
        <v>18927674</v>
      </c>
      <c r="D12" s="37">
        <v>15828554</v>
      </c>
      <c r="E12" s="37">
        <v>14605679</v>
      </c>
      <c r="F12" s="37">
        <v>16089616</v>
      </c>
      <c r="G12" s="37">
        <v>10848585</v>
      </c>
      <c r="H12" s="37">
        <v>10781383</v>
      </c>
    </row>
    <row r="13" spans="1:9">
      <c r="A13" s="29" t="s">
        <v>435</v>
      </c>
      <c r="B13" s="37">
        <v>5720654</v>
      </c>
      <c r="C13" s="37">
        <v>5408369</v>
      </c>
      <c r="D13" s="37">
        <v>4193308</v>
      </c>
      <c r="E13" s="37">
        <v>4141465</v>
      </c>
      <c r="F13" s="37">
        <v>4249257</v>
      </c>
      <c r="G13" s="37">
        <v>2881059</v>
      </c>
      <c r="H13" s="37">
        <v>3091645</v>
      </c>
    </row>
    <row r="14" spans="1:9">
      <c r="A14" s="29" t="s">
        <v>436</v>
      </c>
      <c r="B14" s="37">
        <v>13372635</v>
      </c>
      <c r="C14" s="37">
        <v>13519305</v>
      </c>
      <c r="D14" s="37">
        <v>11635246</v>
      </c>
      <c r="E14" s="37">
        <v>10464214</v>
      </c>
      <c r="F14" s="37">
        <v>11840359</v>
      </c>
      <c r="G14" s="37">
        <v>7967526</v>
      </c>
      <c r="H14" s="37">
        <v>7689738</v>
      </c>
    </row>
    <row r="15" spans="1:9">
      <c r="A15" s="29" t="s">
        <v>437</v>
      </c>
      <c r="B15" s="37">
        <v>29099257</v>
      </c>
      <c r="C15" s="37">
        <v>2764620</v>
      </c>
      <c r="D15" s="37">
        <v>-47724231</v>
      </c>
      <c r="E15" s="37">
        <v>-40860394</v>
      </c>
      <c r="F15" s="37">
        <v>91373940</v>
      </c>
      <c r="G15" s="37">
        <v>239023649</v>
      </c>
      <c r="H15" s="37">
        <v>262202661</v>
      </c>
    </row>
    <row r="16" spans="1:9">
      <c r="A16" s="50"/>
      <c r="B16" s="50"/>
      <c r="C16" s="50"/>
      <c r="D16" s="50"/>
      <c r="E16" s="50"/>
      <c r="F16" s="50"/>
      <c r="G16" s="50"/>
      <c r="H16" s="50"/>
    </row>
    <row r="17" spans="1:7">
      <c r="A17" s="38"/>
      <c r="B17" s="38"/>
      <c r="C17" s="38"/>
      <c r="D17" s="38"/>
      <c r="E17" s="38"/>
      <c r="F17" s="38"/>
      <c r="G17" s="38"/>
    </row>
    <row r="18" spans="1:7">
      <c r="A18" s="84" t="s">
        <v>426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&amp;L_x000D_&amp;"calibri"&amp;12&amp;B17.3.13. IVA. Evolución de las cuotas del Impuesto sobre el Valor Añadido según régimen.&amp;R&amp;"calibri"&amp;10&amp;P</oddHeader>
    <oddFooter>&amp;L&amp;"calibri"&amp;8&amp;I&amp;"-,Cursiva"&amp;8ANUARIO ESTADÍSTICO DE LA REGIÓN DE MURCIA 2017. TOMO I. DATOS REGIONALES&amp;R&amp;"calibri"&amp;8&amp;I17.3. IMPUESTOS Y ESTADÍSTICAS DE LA AEAT</oddFooter>
  </headerFooter>
</worksheet>
</file>

<file path=xl/worksheets/sheet32.xml><?xml version="1.0" encoding="utf-8"?>
<worksheet xmlns="http://schemas.openxmlformats.org/spreadsheetml/2006/main" xmlns:r="http://schemas.openxmlformats.org/officeDocument/2006/relationships">
  <dimension ref="A1:K16"/>
  <sheetViews>
    <sheetView workbookViewId="0">
      <selection activeCell="K1" sqref="K1"/>
    </sheetView>
  </sheetViews>
  <sheetFormatPr baseColWidth="10" defaultRowHeight="15"/>
  <cols>
    <col min="1" max="1" width="28.5703125" customWidth="1"/>
    <col min="2" max="2" width="10.85546875" customWidth="1"/>
    <col min="3" max="10" width="11.42578125" customWidth="1"/>
  </cols>
  <sheetData>
    <row r="1" spans="1:11">
      <c r="A1" s="11" t="s">
        <v>438</v>
      </c>
      <c r="K1" s="12" t="s">
        <v>72</v>
      </c>
    </row>
    <row r="4" spans="1:11">
      <c r="A4" s="71"/>
      <c r="B4" s="72" t="s">
        <v>262</v>
      </c>
      <c r="C4" s="72"/>
      <c r="D4" s="72"/>
      <c r="E4" s="72"/>
      <c r="F4" s="72"/>
      <c r="G4" s="72"/>
      <c r="H4" s="72"/>
      <c r="I4" s="72"/>
      <c r="J4" s="72"/>
    </row>
    <row r="5" spans="1:11" s="43" customFormat="1">
      <c r="A5" s="41"/>
      <c r="B5" s="42">
        <v>2009</v>
      </c>
      <c r="C5" s="42">
        <v>2010</v>
      </c>
      <c r="D5" s="42">
        <v>2011</v>
      </c>
      <c r="E5" s="42">
        <v>2012</v>
      </c>
      <c r="F5" s="42">
        <v>2013</v>
      </c>
      <c r="G5" s="42">
        <v>2014</v>
      </c>
      <c r="H5" s="42">
        <v>2015</v>
      </c>
      <c r="I5" s="42">
        <v>2016</v>
      </c>
      <c r="J5" s="42">
        <v>2017</v>
      </c>
    </row>
    <row r="6" spans="1:11">
      <c r="A6" s="158" t="s">
        <v>439</v>
      </c>
      <c r="B6" s="159"/>
      <c r="C6" s="159"/>
      <c r="D6" s="159"/>
      <c r="E6" s="159"/>
      <c r="F6" s="159"/>
      <c r="G6" s="159"/>
      <c r="H6" s="159"/>
      <c r="I6" s="159"/>
      <c r="J6" s="159"/>
    </row>
    <row r="7" spans="1:11">
      <c r="A7" s="29" t="s">
        <v>440</v>
      </c>
      <c r="B7" s="37">
        <v>1165703</v>
      </c>
      <c r="C7" s="37">
        <v>1215477</v>
      </c>
      <c r="D7" s="37">
        <v>1248884</v>
      </c>
      <c r="E7" s="37">
        <v>1295030</v>
      </c>
      <c r="F7" s="37">
        <v>1292670</v>
      </c>
      <c r="G7" s="37">
        <v>1317187</v>
      </c>
      <c r="H7" s="37">
        <v>1301854</v>
      </c>
      <c r="I7" s="37">
        <v>1308181</v>
      </c>
      <c r="J7" s="37">
        <v>1332147</v>
      </c>
    </row>
    <row r="8" spans="1:11">
      <c r="A8" s="29" t="s">
        <v>441</v>
      </c>
      <c r="B8" s="37">
        <v>50988175</v>
      </c>
      <c r="C8" s="37">
        <v>54611333</v>
      </c>
      <c r="D8" s="37">
        <v>57427762</v>
      </c>
      <c r="E8" s="37">
        <v>60156126</v>
      </c>
      <c r="F8" s="37">
        <v>61497132</v>
      </c>
      <c r="G8" s="37">
        <v>61816517</v>
      </c>
      <c r="H8" s="37">
        <v>61087886</v>
      </c>
      <c r="I8" s="37">
        <v>63206994</v>
      </c>
      <c r="J8" s="37">
        <v>62977045</v>
      </c>
    </row>
    <row r="9" spans="1:11">
      <c r="A9" s="29" t="s">
        <v>442</v>
      </c>
      <c r="B9" s="37">
        <v>262667515</v>
      </c>
      <c r="C9" s="37">
        <v>289360930</v>
      </c>
      <c r="D9" s="37">
        <v>317499888</v>
      </c>
      <c r="E9" s="37">
        <v>361007300</v>
      </c>
      <c r="F9" s="37">
        <v>379862516</v>
      </c>
      <c r="G9" s="37">
        <v>403529347</v>
      </c>
      <c r="H9" s="37">
        <v>388676848</v>
      </c>
      <c r="I9" s="37">
        <v>401465217</v>
      </c>
      <c r="J9" s="37">
        <v>382534643</v>
      </c>
    </row>
    <row r="10" spans="1:11">
      <c r="A10" s="123" t="s">
        <v>443</v>
      </c>
      <c r="B10" s="25"/>
      <c r="C10" s="25"/>
      <c r="D10" s="25"/>
      <c r="E10" s="25"/>
      <c r="F10" s="25"/>
      <c r="G10" s="25"/>
      <c r="H10" s="25"/>
      <c r="I10" s="25"/>
      <c r="J10" s="25"/>
    </row>
    <row r="11" spans="1:11">
      <c r="A11" s="29" t="s">
        <v>440</v>
      </c>
      <c r="B11" s="37">
        <v>152247</v>
      </c>
      <c r="C11" s="37">
        <v>152875</v>
      </c>
      <c r="D11" s="37">
        <v>155490</v>
      </c>
      <c r="E11" s="37">
        <v>160980</v>
      </c>
      <c r="F11" s="37">
        <v>161978</v>
      </c>
      <c r="G11" s="37">
        <v>180226</v>
      </c>
      <c r="H11" s="37">
        <v>136126</v>
      </c>
      <c r="I11" s="37">
        <v>138393</v>
      </c>
      <c r="J11" s="37">
        <v>152326</v>
      </c>
    </row>
    <row r="12" spans="1:11">
      <c r="A12" s="29" t="s">
        <v>441</v>
      </c>
      <c r="B12" s="37">
        <v>1604568</v>
      </c>
      <c r="C12" s="37">
        <v>1695965</v>
      </c>
      <c r="D12" s="37">
        <v>1785635</v>
      </c>
      <c r="E12" s="37">
        <v>1935069</v>
      </c>
      <c r="F12" s="37">
        <v>2024468</v>
      </c>
      <c r="G12" s="37">
        <v>2128008</v>
      </c>
      <c r="H12" s="37">
        <v>2417999</v>
      </c>
      <c r="I12" s="37">
        <v>2804105</v>
      </c>
      <c r="J12" s="37">
        <v>3232802</v>
      </c>
    </row>
    <row r="13" spans="1:11">
      <c r="A13" s="29" t="s">
        <v>442</v>
      </c>
      <c r="B13" s="37">
        <v>9490833</v>
      </c>
      <c r="C13" s="37">
        <v>9871564</v>
      </c>
      <c r="D13" s="37">
        <v>10490087</v>
      </c>
      <c r="E13" s="37">
        <v>11535574</v>
      </c>
      <c r="F13" s="37">
        <v>12517688</v>
      </c>
      <c r="G13" s="37">
        <v>13271709</v>
      </c>
      <c r="H13" s="37">
        <v>15297037</v>
      </c>
      <c r="I13" s="37">
        <v>17556296</v>
      </c>
      <c r="J13" s="37">
        <v>20149195</v>
      </c>
    </row>
    <row r="14" spans="1:11">
      <c r="A14" s="50"/>
      <c r="B14" s="50"/>
      <c r="C14" s="50"/>
      <c r="D14" s="50"/>
      <c r="E14" s="50"/>
      <c r="F14" s="50"/>
      <c r="G14" s="50"/>
      <c r="H14" s="50"/>
      <c r="I14" s="50"/>
      <c r="J14" s="50"/>
    </row>
    <row r="15" spans="1:11">
      <c r="A15" s="38"/>
      <c r="B15" s="38"/>
      <c r="C15" s="38"/>
      <c r="D15" s="38"/>
      <c r="E15" s="38"/>
      <c r="F15" s="38"/>
      <c r="G15" s="38"/>
      <c r="H15" s="38"/>
      <c r="I15" s="38"/>
      <c r="J15" s="38"/>
    </row>
    <row r="16" spans="1:11">
      <c r="A16" s="84" t="s">
        <v>444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&amp;L_x000D_&amp;"calibri"&amp;12&amp;B17.3.14. IBI. Evolución de las principales variables del Impuesto sobre Bienes Inmuebles (IBI) según naturaleza.&amp;R&amp;"calibri"&amp;10&amp;P</oddHeader>
    <oddFooter>&amp;L&amp;"calibri"&amp;8&amp;I&amp;"-,Cursiva"&amp;8ANUARIO ESTADÍSTICO DE LA REGIÓN DE MURCIA 2017. TOMO I. DATOS REGIONALES&amp;R&amp;"calibri"&amp;8&amp;I17.3. IMPUESTOS Y ESTADÍSTICAS DE LA AEAT</oddFooter>
  </headerFooter>
</worksheet>
</file>

<file path=xl/worksheets/sheet4.xml><?xml version="1.0" encoding="utf-8"?>
<worksheet xmlns="http://schemas.openxmlformats.org/spreadsheetml/2006/main" xmlns:r="http://schemas.openxmlformats.org/officeDocument/2006/relationships">
  <dimension ref="A1:L30"/>
  <sheetViews>
    <sheetView workbookViewId="0"/>
  </sheetViews>
  <sheetFormatPr baseColWidth="10" defaultRowHeight="15"/>
  <cols>
    <col min="1" max="1" width="11.42578125" customWidth="1"/>
    <col min="3" max="6" width="11.42578125" customWidth="1"/>
    <col min="259" max="259" width="55.42578125" customWidth="1"/>
    <col min="260" max="260" width="28.42578125" customWidth="1"/>
    <col min="261" max="261" width="11.5703125" customWidth="1"/>
    <col min="262" max="262" width="39.42578125" customWidth="1"/>
    <col min="515" max="515" width="55.42578125" customWidth="1"/>
    <col min="516" max="516" width="28.42578125" customWidth="1"/>
    <col min="517" max="517" width="11.5703125" customWidth="1"/>
    <col min="518" max="518" width="39.42578125" customWidth="1"/>
    <col min="771" max="771" width="55.42578125" customWidth="1"/>
    <col min="772" max="772" width="28.42578125" customWidth="1"/>
    <col min="773" max="773" width="11.5703125" customWidth="1"/>
    <col min="774" max="774" width="39.42578125" customWidth="1"/>
    <col min="1027" max="1027" width="55.42578125" customWidth="1"/>
    <col min="1028" max="1028" width="28.42578125" customWidth="1"/>
    <col min="1029" max="1029" width="11.5703125" customWidth="1"/>
    <col min="1030" max="1030" width="39.42578125" customWidth="1"/>
    <col min="1283" max="1283" width="55.42578125" customWidth="1"/>
    <col min="1284" max="1284" width="28.42578125" customWidth="1"/>
    <col min="1285" max="1285" width="11.5703125" customWidth="1"/>
    <col min="1286" max="1286" width="39.42578125" customWidth="1"/>
    <col min="1539" max="1539" width="55.42578125" customWidth="1"/>
    <col min="1540" max="1540" width="28.42578125" customWidth="1"/>
    <col min="1541" max="1541" width="11.5703125" customWidth="1"/>
    <col min="1542" max="1542" width="39.42578125" customWidth="1"/>
    <col min="1795" max="1795" width="55.42578125" customWidth="1"/>
    <col min="1796" max="1796" width="28.42578125" customWidth="1"/>
    <col min="1797" max="1797" width="11.5703125" customWidth="1"/>
    <col min="1798" max="1798" width="39.42578125" customWidth="1"/>
    <col min="2051" max="2051" width="55.42578125" customWidth="1"/>
    <col min="2052" max="2052" width="28.42578125" customWidth="1"/>
    <col min="2053" max="2053" width="11.5703125" customWidth="1"/>
    <col min="2054" max="2054" width="39.42578125" customWidth="1"/>
    <col min="2307" max="2307" width="55.42578125" customWidth="1"/>
    <col min="2308" max="2308" width="28.42578125" customWidth="1"/>
    <col min="2309" max="2309" width="11.5703125" customWidth="1"/>
    <col min="2310" max="2310" width="39.42578125" customWidth="1"/>
    <col min="2563" max="2563" width="55.42578125" customWidth="1"/>
    <col min="2564" max="2564" width="28.42578125" customWidth="1"/>
    <col min="2565" max="2565" width="11.5703125" customWidth="1"/>
    <col min="2566" max="2566" width="39.42578125" customWidth="1"/>
    <col min="2819" max="2819" width="55.42578125" customWidth="1"/>
    <col min="2820" max="2820" width="28.42578125" customWidth="1"/>
    <col min="2821" max="2821" width="11.5703125" customWidth="1"/>
    <col min="2822" max="2822" width="39.42578125" customWidth="1"/>
    <col min="3075" max="3075" width="55.42578125" customWidth="1"/>
    <col min="3076" max="3076" width="28.42578125" customWidth="1"/>
    <col min="3077" max="3077" width="11.5703125" customWidth="1"/>
    <col min="3078" max="3078" width="39.42578125" customWidth="1"/>
    <col min="3331" max="3331" width="55.42578125" customWidth="1"/>
    <col min="3332" max="3332" width="28.42578125" customWidth="1"/>
    <col min="3333" max="3333" width="11.5703125" customWidth="1"/>
    <col min="3334" max="3334" width="39.42578125" customWidth="1"/>
    <col min="3587" max="3587" width="55.42578125" customWidth="1"/>
    <col min="3588" max="3588" width="28.42578125" customWidth="1"/>
    <col min="3589" max="3589" width="11.5703125" customWidth="1"/>
    <col min="3590" max="3590" width="39.42578125" customWidth="1"/>
    <col min="3843" max="3843" width="55.42578125" customWidth="1"/>
    <col min="3844" max="3844" width="28.42578125" customWidth="1"/>
    <col min="3845" max="3845" width="11.5703125" customWidth="1"/>
    <col min="3846" max="3846" width="39.42578125" customWidth="1"/>
    <col min="4099" max="4099" width="55.42578125" customWidth="1"/>
    <col min="4100" max="4100" width="28.42578125" customWidth="1"/>
    <col min="4101" max="4101" width="11.5703125" customWidth="1"/>
    <col min="4102" max="4102" width="39.42578125" customWidth="1"/>
    <col min="4355" max="4355" width="55.42578125" customWidth="1"/>
    <col min="4356" max="4356" width="28.42578125" customWidth="1"/>
    <col min="4357" max="4357" width="11.5703125" customWidth="1"/>
    <col min="4358" max="4358" width="39.42578125" customWidth="1"/>
    <col min="4611" max="4611" width="55.42578125" customWidth="1"/>
    <col min="4612" max="4612" width="28.42578125" customWidth="1"/>
    <col min="4613" max="4613" width="11.5703125" customWidth="1"/>
    <col min="4614" max="4614" width="39.42578125" customWidth="1"/>
    <col min="4867" max="4867" width="55.42578125" customWidth="1"/>
    <col min="4868" max="4868" width="28.42578125" customWidth="1"/>
    <col min="4869" max="4869" width="11.5703125" customWidth="1"/>
    <col min="4870" max="4870" width="39.42578125" customWidth="1"/>
    <col min="5123" max="5123" width="55.42578125" customWidth="1"/>
    <col min="5124" max="5124" width="28.42578125" customWidth="1"/>
    <col min="5125" max="5125" width="11.5703125" customWidth="1"/>
    <col min="5126" max="5126" width="39.42578125" customWidth="1"/>
    <col min="5379" max="5379" width="55.42578125" customWidth="1"/>
    <col min="5380" max="5380" width="28.42578125" customWidth="1"/>
    <col min="5381" max="5381" width="11.5703125" customWidth="1"/>
    <col min="5382" max="5382" width="39.42578125" customWidth="1"/>
    <col min="5635" max="5635" width="55.42578125" customWidth="1"/>
    <col min="5636" max="5636" width="28.42578125" customWidth="1"/>
    <col min="5637" max="5637" width="11.5703125" customWidth="1"/>
    <col min="5638" max="5638" width="39.42578125" customWidth="1"/>
    <col min="5891" max="5891" width="55.42578125" customWidth="1"/>
    <col min="5892" max="5892" width="28.42578125" customWidth="1"/>
    <col min="5893" max="5893" width="11.5703125" customWidth="1"/>
    <col min="5894" max="5894" width="39.42578125" customWidth="1"/>
    <col min="6147" max="6147" width="55.42578125" customWidth="1"/>
    <col min="6148" max="6148" width="28.42578125" customWidth="1"/>
    <col min="6149" max="6149" width="11.5703125" customWidth="1"/>
    <col min="6150" max="6150" width="39.42578125" customWidth="1"/>
    <col min="6403" max="6403" width="55.42578125" customWidth="1"/>
    <col min="6404" max="6404" width="28.42578125" customWidth="1"/>
    <col min="6405" max="6405" width="11.5703125" customWidth="1"/>
    <col min="6406" max="6406" width="39.42578125" customWidth="1"/>
    <col min="6659" max="6659" width="55.42578125" customWidth="1"/>
    <col min="6660" max="6660" width="28.42578125" customWidth="1"/>
    <col min="6661" max="6661" width="11.5703125" customWidth="1"/>
    <col min="6662" max="6662" width="39.42578125" customWidth="1"/>
    <col min="6915" max="6915" width="55.42578125" customWidth="1"/>
    <col min="6916" max="6916" width="28.42578125" customWidth="1"/>
    <col min="6917" max="6917" width="11.5703125" customWidth="1"/>
    <col min="6918" max="6918" width="39.42578125" customWidth="1"/>
    <col min="7171" max="7171" width="55.42578125" customWidth="1"/>
    <col min="7172" max="7172" width="28.42578125" customWidth="1"/>
    <col min="7173" max="7173" width="11.5703125" customWidth="1"/>
    <col min="7174" max="7174" width="39.42578125" customWidth="1"/>
    <col min="7427" max="7427" width="55.42578125" customWidth="1"/>
    <col min="7428" max="7428" width="28.42578125" customWidth="1"/>
    <col min="7429" max="7429" width="11.5703125" customWidth="1"/>
    <col min="7430" max="7430" width="39.42578125" customWidth="1"/>
    <col min="7683" max="7683" width="55.42578125" customWidth="1"/>
    <col min="7684" max="7684" width="28.42578125" customWidth="1"/>
    <col min="7685" max="7685" width="11.5703125" customWidth="1"/>
    <col min="7686" max="7686" width="39.42578125" customWidth="1"/>
    <col min="7939" max="7939" width="55.42578125" customWidth="1"/>
    <col min="7940" max="7940" width="28.42578125" customWidth="1"/>
    <col min="7941" max="7941" width="11.5703125" customWidth="1"/>
    <col min="7942" max="7942" width="39.42578125" customWidth="1"/>
    <col min="8195" max="8195" width="55.42578125" customWidth="1"/>
    <col min="8196" max="8196" width="28.42578125" customWidth="1"/>
    <col min="8197" max="8197" width="11.5703125" customWidth="1"/>
    <col min="8198" max="8198" width="39.42578125" customWidth="1"/>
    <col min="8451" max="8451" width="55.42578125" customWidth="1"/>
    <col min="8452" max="8452" width="28.42578125" customWidth="1"/>
    <col min="8453" max="8453" width="11.5703125" customWidth="1"/>
    <col min="8454" max="8454" width="39.42578125" customWidth="1"/>
    <col min="8707" max="8707" width="55.42578125" customWidth="1"/>
    <col min="8708" max="8708" width="28.42578125" customWidth="1"/>
    <col min="8709" max="8709" width="11.5703125" customWidth="1"/>
    <col min="8710" max="8710" width="39.42578125" customWidth="1"/>
    <col min="8963" max="8963" width="55.42578125" customWidth="1"/>
    <col min="8964" max="8964" width="28.42578125" customWidth="1"/>
    <col min="8965" max="8965" width="11.5703125" customWidth="1"/>
    <col min="8966" max="8966" width="39.42578125" customWidth="1"/>
    <col min="9219" max="9219" width="55.42578125" customWidth="1"/>
    <col min="9220" max="9220" width="28.42578125" customWidth="1"/>
    <col min="9221" max="9221" width="11.5703125" customWidth="1"/>
    <col min="9222" max="9222" width="39.42578125" customWidth="1"/>
    <col min="9475" max="9475" width="55.42578125" customWidth="1"/>
    <col min="9476" max="9476" width="28.42578125" customWidth="1"/>
    <col min="9477" max="9477" width="11.5703125" customWidth="1"/>
    <col min="9478" max="9478" width="39.42578125" customWidth="1"/>
    <col min="9731" max="9731" width="55.42578125" customWidth="1"/>
    <col min="9732" max="9732" width="28.42578125" customWidth="1"/>
    <col min="9733" max="9733" width="11.5703125" customWidth="1"/>
    <col min="9734" max="9734" width="39.42578125" customWidth="1"/>
    <col min="9987" max="9987" width="55.42578125" customWidth="1"/>
    <col min="9988" max="9988" width="28.42578125" customWidth="1"/>
    <col min="9989" max="9989" width="11.5703125" customWidth="1"/>
    <col min="9990" max="9990" width="39.42578125" customWidth="1"/>
    <col min="10243" max="10243" width="55.42578125" customWidth="1"/>
    <col min="10244" max="10244" width="28.42578125" customWidth="1"/>
    <col min="10245" max="10245" width="11.5703125" customWidth="1"/>
    <col min="10246" max="10246" width="39.42578125" customWidth="1"/>
    <col min="10499" max="10499" width="55.42578125" customWidth="1"/>
    <col min="10500" max="10500" width="28.42578125" customWidth="1"/>
    <col min="10501" max="10501" width="11.5703125" customWidth="1"/>
    <col min="10502" max="10502" width="39.42578125" customWidth="1"/>
    <col min="10755" max="10755" width="55.42578125" customWidth="1"/>
    <col min="10756" max="10756" width="28.42578125" customWidth="1"/>
    <col min="10757" max="10757" width="11.5703125" customWidth="1"/>
    <col min="10758" max="10758" width="39.42578125" customWidth="1"/>
    <col min="11011" max="11011" width="55.42578125" customWidth="1"/>
    <col min="11012" max="11012" width="28.42578125" customWidth="1"/>
    <col min="11013" max="11013" width="11.5703125" customWidth="1"/>
    <col min="11014" max="11014" width="39.42578125" customWidth="1"/>
    <col min="11267" max="11267" width="55.42578125" customWidth="1"/>
    <col min="11268" max="11268" width="28.42578125" customWidth="1"/>
    <col min="11269" max="11269" width="11.5703125" customWidth="1"/>
    <col min="11270" max="11270" width="39.42578125" customWidth="1"/>
    <col min="11523" max="11523" width="55.42578125" customWidth="1"/>
    <col min="11524" max="11524" width="28.42578125" customWidth="1"/>
    <col min="11525" max="11525" width="11.5703125" customWidth="1"/>
    <col min="11526" max="11526" width="39.42578125" customWidth="1"/>
    <col min="11779" max="11779" width="55.42578125" customWidth="1"/>
    <col min="11780" max="11780" width="28.42578125" customWidth="1"/>
    <col min="11781" max="11781" width="11.5703125" customWidth="1"/>
    <col min="11782" max="11782" width="39.42578125" customWidth="1"/>
    <col min="12035" max="12035" width="55.42578125" customWidth="1"/>
    <col min="12036" max="12036" width="28.42578125" customWidth="1"/>
    <col min="12037" max="12037" width="11.5703125" customWidth="1"/>
    <col min="12038" max="12038" width="39.42578125" customWidth="1"/>
    <col min="12291" max="12291" width="55.42578125" customWidth="1"/>
    <col min="12292" max="12292" width="28.42578125" customWidth="1"/>
    <col min="12293" max="12293" width="11.5703125" customWidth="1"/>
    <col min="12294" max="12294" width="39.42578125" customWidth="1"/>
    <col min="12547" max="12547" width="55.42578125" customWidth="1"/>
    <col min="12548" max="12548" width="28.42578125" customWidth="1"/>
    <col min="12549" max="12549" width="11.5703125" customWidth="1"/>
    <col min="12550" max="12550" width="39.42578125" customWidth="1"/>
    <col min="12803" max="12803" width="55.42578125" customWidth="1"/>
    <col min="12804" max="12804" width="28.42578125" customWidth="1"/>
    <col min="12805" max="12805" width="11.5703125" customWidth="1"/>
    <col min="12806" max="12806" width="39.42578125" customWidth="1"/>
    <col min="13059" max="13059" width="55.42578125" customWidth="1"/>
    <col min="13060" max="13060" width="28.42578125" customWidth="1"/>
    <col min="13061" max="13061" width="11.5703125" customWidth="1"/>
    <col min="13062" max="13062" width="39.42578125" customWidth="1"/>
    <col min="13315" max="13315" width="55.42578125" customWidth="1"/>
    <col min="13316" max="13316" width="28.42578125" customWidth="1"/>
    <col min="13317" max="13317" width="11.5703125" customWidth="1"/>
    <col min="13318" max="13318" width="39.42578125" customWidth="1"/>
    <col min="13571" max="13571" width="55.42578125" customWidth="1"/>
    <col min="13572" max="13572" width="28.42578125" customWidth="1"/>
    <col min="13573" max="13573" width="11.5703125" customWidth="1"/>
    <col min="13574" max="13574" width="39.42578125" customWidth="1"/>
    <col min="13827" max="13827" width="55.42578125" customWidth="1"/>
    <col min="13828" max="13828" width="28.42578125" customWidth="1"/>
    <col min="13829" max="13829" width="11.5703125" customWidth="1"/>
    <col min="13830" max="13830" width="39.42578125" customWidth="1"/>
    <col min="14083" max="14083" width="55.42578125" customWidth="1"/>
    <col min="14084" max="14084" width="28.42578125" customWidth="1"/>
    <col min="14085" max="14085" width="11.5703125" customWidth="1"/>
    <col min="14086" max="14086" width="39.42578125" customWidth="1"/>
    <col min="14339" max="14339" width="55.42578125" customWidth="1"/>
    <col min="14340" max="14340" width="28.42578125" customWidth="1"/>
    <col min="14341" max="14341" width="11.5703125" customWidth="1"/>
    <col min="14342" max="14342" width="39.42578125" customWidth="1"/>
    <col min="14595" max="14595" width="55.42578125" customWidth="1"/>
    <col min="14596" max="14596" width="28.42578125" customWidth="1"/>
    <col min="14597" max="14597" width="11.5703125" customWidth="1"/>
    <col min="14598" max="14598" width="39.42578125" customWidth="1"/>
    <col min="14851" max="14851" width="55.42578125" customWidth="1"/>
    <col min="14852" max="14852" width="28.42578125" customWidth="1"/>
    <col min="14853" max="14853" width="11.5703125" customWidth="1"/>
    <col min="14854" max="14854" width="39.42578125" customWidth="1"/>
    <col min="15107" max="15107" width="55.42578125" customWidth="1"/>
    <col min="15108" max="15108" width="28.42578125" customWidth="1"/>
    <col min="15109" max="15109" width="11.5703125" customWidth="1"/>
    <col min="15110" max="15110" width="39.42578125" customWidth="1"/>
    <col min="15363" max="15363" width="55.42578125" customWidth="1"/>
    <col min="15364" max="15364" width="28.42578125" customWidth="1"/>
    <col min="15365" max="15365" width="11.5703125" customWidth="1"/>
    <col min="15366" max="15366" width="39.42578125" customWidth="1"/>
    <col min="15619" max="15619" width="55.42578125" customWidth="1"/>
    <col min="15620" max="15620" width="28.42578125" customWidth="1"/>
    <col min="15621" max="15621" width="11.5703125" customWidth="1"/>
    <col min="15622" max="15622" width="39.42578125" customWidth="1"/>
    <col min="15875" max="15875" width="55.42578125" customWidth="1"/>
    <col min="15876" max="15876" width="28.42578125" customWidth="1"/>
    <col min="15877" max="15877" width="11.5703125" customWidth="1"/>
    <col min="15878" max="15878" width="39.42578125" customWidth="1"/>
    <col min="16131" max="16131" width="55.42578125" customWidth="1"/>
    <col min="16132" max="16132" width="28.42578125" customWidth="1"/>
    <col min="16133" max="16133" width="11.5703125" customWidth="1"/>
    <col min="16134" max="16134" width="39.42578125" customWidth="1"/>
  </cols>
  <sheetData>
    <row r="1" spans="1:12">
      <c r="A1" s="11" t="s">
        <v>108</v>
      </c>
      <c r="L1" s="12" t="s">
        <v>72</v>
      </c>
    </row>
    <row r="2" spans="1:12">
      <c r="E2" s="39"/>
    </row>
    <row r="3" spans="1:12">
      <c r="A3" s="40"/>
    </row>
    <row r="28" spans="2:2">
      <c r="B28" s="28" t="s">
        <v>107</v>
      </c>
    </row>
    <row r="30" spans="2:2">
      <c r="B30" s="26" t="s">
        <v>92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&amp;L_x000D_&amp;"calibri"&amp;12&amp;BG-17.1. Gráfico del presupuesto preventivo de gastos de la Comunidad Autónoma según secciones.&amp;R&amp;"calibri"&amp;10&amp;P</oddHeader>
    <oddFooter>&amp;L&amp;"calibri"&amp;8&amp;I&amp;"-,Cursiva"&amp;8ANUARIO ESTADÍSTICO DE LA REGIÓN DE MURCIA 2017. TOMO I. DATOS REGIONALES&amp;R&amp;"calibri"&amp;8&amp;I17.1. PRESUPUESTOS DE LA COMUNIDAD AUTÓNOMA</oddFooter>
  </headerFooter>
  <drawing r:id="rId2"/>
</worksheet>
</file>

<file path=xl/worksheets/sheet5.xml><?xml version="1.0" encoding="utf-8"?>
<worksheet xmlns="http://schemas.openxmlformats.org/spreadsheetml/2006/main" xmlns:r="http://schemas.openxmlformats.org/officeDocument/2006/relationships">
  <dimension ref="A1:L30"/>
  <sheetViews>
    <sheetView workbookViewId="0"/>
  </sheetViews>
  <sheetFormatPr baseColWidth="10" defaultRowHeight="15"/>
  <cols>
    <col min="2" max="7" width="11.42578125" customWidth="1"/>
    <col min="258" max="263" width="12.7109375" customWidth="1"/>
    <col min="514" max="519" width="12.7109375" customWidth="1"/>
    <col min="770" max="775" width="12.7109375" customWidth="1"/>
    <col min="1026" max="1031" width="12.7109375" customWidth="1"/>
    <col min="1282" max="1287" width="12.7109375" customWidth="1"/>
    <col min="1538" max="1543" width="12.7109375" customWidth="1"/>
    <col min="1794" max="1799" width="12.7109375" customWidth="1"/>
    <col min="2050" max="2055" width="12.7109375" customWidth="1"/>
    <col min="2306" max="2311" width="12.7109375" customWidth="1"/>
    <col min="2562" max="2567" width="12.7109375" customWidth="1"/>
    <col min="2818" max="2823" width="12.7109375" customWidth="1"/>
    <col min="3074" max="3079" width="12.7109375" customWidth="1"/>
    <col min="3330" max="3335" width="12.7109375" customWidth="1"/>
    <col min="3586" max="3591" width="12.7109375" customWidth="1"/>
    <col min="3842" max="3847" width="12.7109375" customWidth="1"/>
    <col min="4098" max="4103" width="12.7109375" customWidth="1"/>
    <col min="4354" max="4359" width="12.7109375" customWidth="1"/>
    <col min="4610" max="4615" width="12.7109375" customWidth="1"/>
    <col min="4866" max="4871" width="12.7109375" customWidth="1"/>
    <col min="5122" max="5127" width="12.7109375" customWidth="1"/>
    <col min="5378" max="5383" width="12.7109375" customWidth="1"/>
    <col min="5634" max="5639" width="12.7109375" customWidth="1"/>
    <col min="5890" max="5895" width="12.7109375" customWidth="1"/>
    <col min="6146" max="6151" width="12.7109375" customWidth="1"/>
    <col min="6402" max="6407" width="12.7109375" customWidth="1"/>
    <col min="6658" max="6663" width="12.7109375" customWidth="1"/>
    <col min="6914" max="6919" width="12.7109375" customWidth="1"/>
    <col min="7170" max="7175" width="12.7109375" customWidth="1"/>
    <col min="7426" max="7431" width="12.7109375" customWidth="1"/>
    <col min="7682" max="7687" width="12.7109375" customWidth="1"/>
    <col min="7938" max="7943" width="12.7109375" customWidth="1"/>
    <col min="8194" max="8199" width="12.7109375" customWidth="1"/>
    <col min="8450" max="8455" width="12.7109375" customWidth="1"/>
    <col min="8706" max="8711" width="12.7109375" customWidth="1"/>
    <col min="8962" max="8967" width="12.7109375" customWidth="1"/>
    <col min="9218" max="9223" width="12.7109375" customWidth="1"/>
    <col min="9474" max="9479" width="12.7109375" customWidth="1"/>
    <col min="9730" max="9735" width="12.7109375" customWidth="1"/>
    <col min="9986" max="9991" width="12.7109375" customWidth="1"/>
    <col min="10242" max="10247" width="12.7109375" customWidth="1"/>
    <col min="10498" max="10503" width="12.7109375" customWidth="1"/>
    <col min="10754" max="10759" width="12.7109375" customWidth="1"/>
    <col min="11010" max="11015" width="12.7109375" customWidth="1"/>
    <col min="11266" max="11271" width="12.7109375" customWidth="1"/>
    <col min="11522" max="11527" width="12.7109375" customWidth="1"/>
    <col min="11778" max="11783" width="12.7109375" customWidth="1"/>
    <col min="12034" max="12039" width="12.7109375" customWidth="1"/>
    <col min="12290" max="12295" width="12.7109375" customWidth="1"/>
    <col min="12546" max="12551" width="12.7109375" customWidth="1"/>
    <col min="12802" max="12807" width="12.7109375" customWidth="1"/>
    <col min="13058" max="13063" width="12.7109375" customWidth="1"/>
    <col min="13314" max="13319" width="12.7109375" customWidth="1"/>
    <col min="13570" max="13575" width="12.7109375" customWidth="1"/>
    <col min="13826" max="13831" width="12.7109375" customWidth="1"/>
    <col min="14082" max="14087" width="12.7109375" customWidth="1"/>
    <col min="14338" max="14343" width="12.7109375" customWidth="1"/>
    <col min="14594" max="14599" width="12.7109375" customWidth="1"/>
    <col min="14850" max="14855" width="12.7109375" customWidth="1"/>
    <col min="15106" max="15111" width="12.7109375" customWidth="1"/>
    <col min="15362" max="15367" width="12.7109375" customWidth="1"/>
    <col min="15618" max="15623" width="12.7109375" customWidth="1"/>
    <col min="15874" max="15879" width="12.7109375" customWidth="1"/>
    <col min="16130" max="16135" width="12.7109375" customWidth="1"/>
  </cols>
  <sheetData>
    <row r="1" spans="1:12">
      <c r="A1" s="11" t="s">
        <v>109</v>
      </c>
      <c r="L1" s="12" t="s">
        <v>72</v>
      </c>
    </row>
    <row r="18" spans="1:2">
      <c r="A18" s="40"/>
    </row>
    <row r="19" spans="1:2">
      <c r="A19" s="40"/>
    </row>
    <row r="20" spans="1:2">
      <c r="A20" s="40"/>
    </row>
    <row r="21" spans="1:2">
      <c r="A21" s="40"/>
    </row>
    <row r="22" spans="1:2">
      <c r="A22" s="40"/>
    </row>
    <row r="23" spans="1:2">
      <c r="A23" s="40"/>
    </row>
    <row r="24" spans="1:2">
      <c r="A24" s="40"/>
    </row>
    <row r="25" spans="1:2">
      <c r="A25" s="40"/>
    </row>
    <row r="26" spans="1:2">
      <c r="A26" s="40"/>
    </row>
    <row r="27" spans="1:2">
      <c r="A27" s="40"/>
    </row>
    <row r="28" spans="1:2">
      <c r="A28" s="40"/>
      <c r="B28" s="26" t="s">
        <v>92</v>
      </c>
    </row>
    <row r="29" spans="1:2">
      <c r="A29" s="40"/>
    </row>
    <row r="30" spans="1:2">
      <c r="A30" s="4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&amp;L_x000D_&amp;"calibri"&amp;12&amp;BG-17.2. Gráfico del presupuesto preventivo de gastos de la Comunidad Autónoma según capítulos.&amp;R&amp;"calibri"&amp;10&amp;P</oddHeader>
    <oddFooter>&amp;L&amp;"calibri"&amp;8&amp;I&amp;"-,Cursiva"&amp;8ANUARIO ESTADÍSTICO DE LA REGIÓN DE MURCIA 2017. TOMO I. DATOS REGIONALES&amp;R&amp;"calibri"&amp;8&amp;I17.1. PRESUPUESTOS DE LA COMUNIDAD AUTÓNOMA</oddFooter>
  </headerFooter>
  <drawing r:id="rId2"/>
</worksheet>
</file>

<file path=xl/worksheets/sheet6.xml><?xml version="1.0" encoding="utf-8"?>
<worksheet xmlns="http://schemas.openxmlformats.org/spreadsheetml/2006/main" xmlns:r="http://schemas.openxmlformats.org/officeDocument/2006/relationships">
  <dimension ref="A1:I30"/>
  <sheetViews>
    <sheetView workbookViewId="0"/>
  </sheetViews>
  <sheetFormatPr baseColWidth="10" defaultRowHeight="15"/>
  <cols>
    <col min="1" max="1" width="40.140625" customWidth="1"/>
    <col min="2" max="8" width="12.7109375" customWidth="1"/>
    <col min="246" max="246" width="29.5703125" customWidth="1"/>
    <col min="247" max="254" width="12.5703125" customWidth="1"/>
    <col min="502" max="502" width="29.5703125" customWidth="1"/>
    <col min="503" max="510" width="12.5703125" customWidth="1"/>
    <col min="758" max="758" width="29.5703125" customWidth="1"/>
    <col min="759" max="766" width="12.5703125" customWidth="1"/>
    <col min="1014" max="1014" width="29.5703125" customWidth="1"/>
    <col min="1015" max="1022" width="12.5703125" customWidth="1"/>
    <col min="1270" max="1270" width="29.5703125" customWidth="1"/>
    <col min="1271" max="1278" width="12.5703125" customWidth="1"/>
    <col min="1526" max="1526" width="29.5703125" customWidth="1"/>
    <col min="1527" max="1534" width="12.5703125" customWidth="1"/>
    <col min="1782" max="1782" width="29.5703125" customWidth="1"/>
    <col min="1783" max="1790" width="12.5703125" customWidth="1"/>
    <col min="2038" max="2038" width="29.5703125" customWidth="1"/>
    <col min="2039" max="2046" width="12.5703125" customWidth="1"/>
    <col min="2294" max="2294" width="29.5703125" customWidth="1"/>
    <col min="2295" max="2302" width="12.5703125" customWidth="1"/>
    <col min="2550" max="2550" width="29.5703125" customWidth="1"/>
    <col min="2551" max="2558" width="12.5703125" customWidth="1"/>
    <col min="2806" max="2806" width="29.5703125" customWidth="1"/>
    <col min="2807" max="2814" width="12.5703125" customWidth="1"/>
    <col min="3062" max="3062" width="29.5703125" customWidth="1"/>
    <col min="3063" max="3070" width="12.5703125" customWidth="1"/>
    <col min="3318" max="3318" width="29.5703125" customWidth="1"/>
    <col min="3319" max="3326" width="12.5703125" customWidth="1"/>
    <col min="3574" max="3574" width="29.5703125" customWidth="1"/>
    <col min="3575" max="3582" width="12.5703125" customWidth="1"/>
    <col min="3830" max="3830" width="29.5703125" customWidth="1"/>
    <col min="3831" max="3838" width="12.5703125" customWidth="1"/>
    <col min="4086" max="4086" width="29.5703125" customWidth="1"/>
    <col min="4087" max="4094" width="12.5703125" customWidth="1"/>
    <col min="4342" max="4342" width="29.5703125" customWidth="1"/>
    <col min="4343" max="4350" width="12.5703125" customWidth="1"/>
    <col min="4598" max="4598" width="29.5703125" customWidth="1"/>
    <col min="4599" max="4606" width="12.5703125" customWidth="1"/>
    <col min="4854" max="4854" width="29.5703125" customWidth="1"/>
    <col min="4855" max="4862" width="12.5703125" customWidth="1"/>
    <col min="5110" max="5110" width="29.5703125" customWidth="1"/>
    <col min="5111" max="5118" width="12.5703125" customWidth="1"/>
    <col min="5366" max="5366" width="29.5703125" customWidth="1"/>
    <col min="5367" max="5374" width="12.5703125" customWidth="1"/>
    <col min="5622" max="5622" width="29.5703125" customWidth="1"/>
    <col min="5623" max="5630" width="12.5703125" customWidth="1"/>
    <col min="5878" max="5878" width="29.5703125" customWidth="1"/>
    <col min="5879" max="5886" width="12.5703125" customWidth="1"/>
    <col min="6134" max="6134" width="29.5703125" customWidth="1"/>
    <col min="6135" max="6142" width="12.5703125" customWidth="1"/>
    <col min="6390" max="6390" width="29.5703125" customWidth="1"/>
    <col min="6391" max="6398" width="12.5703125" customWidth="1"/>
    <col min="6646" max="6646" width="29.5703125" customWidth="1"/>
    <col min="6647" max="6654" width="12.5703125" customWidth="1"/>
    <col min="6902" max="6902" width="29.5703125" customWidth="1"/>
    <col min="6903" max="6910" width="12.5703125" customWidth="1"/>
    <col min="7158" max="7158" width="29.5703125" customWidth="1"/>
    <col min="7159" max="7166" width="12.5703125" customWidth="1"/>
    <col min="7414" max="7414" width="29.5703125" customWidth="1"/>
    <col min="7415" max="7422" width="12.5703125" customWidth="1"/>
    <col min="7670" max="7670" width="29.5703125" customWidth="1"/>
    <col min="7671" max="7678" width="12.5703125" customWidth="1"/>
    <col min="7926" max="7926" width="29.5703125" customWidth="1"/>
    <col min="7927" max="7934" width="12.5703125" customWidth="1"/>
    <col min="8182" max="8182" width="29.5703125" customWidth="1"/>
    <col min="8183" max="8190" width="12.5703125" customWidth="1"/>
    <col min="8438" max="8438" width="29.5703125" customWidth="1"/>
    <col min="8439" max="8446" width="12.5703125" customWidth="1"/>
    <col min="8694" max="8694" width="29.5703125" customWidth="1"/>
    <col min="8695" max="8702" width="12.5703125" customWidth="1"/>
    <col min="8950" max="8950" width="29.5703125" customWidth="1"/>
    <col min="8951" max="8958" width="12.5703125" customWidth="1"/>
    <col min="9206" max="9206" width="29.5703125" customWidth="1"/>
    <col min="9207" max="9214" width="12.5703125" customWidth="1"/>
    <col min="9462" max="9462" width="29.5703125" customWidth="1"/>
    <col min="9463" max="9470" width="12.5703125" customWidth="1"/>
    <col min="9718" max="9718" width="29.5703125" customWidth="1"/>
    <col min="9719" max="9726" width="12.5703125" customWidth="1"/>
    <col min="9974" max="9974" width="29.5703125" customWidth="1"/>
    <col min="9975" max="9982" width="12.5703125" customWidth="1"/>
    <col min="10230" max="10230" width="29.5703125" customWidth="1"/>
    <col min="10231" max="10238" width="12.5703125" customWidth="1"/>
    <col min="10486" max="10486" width="29.5703125" customWidth="1"/>
    <col min="10487" max="10494" width="12.5703125" customWidth="1"/>
    <col min="10742" max="10742" width="29.5703125" customWidth="1"/>
    <col min="10743" max="10750" width="12.5703125" customWidth="1"/>
    <col min="10998" max="10998" width="29.5703125" customWidth="1"/>
    <col min="10999" max="11006" width="12.5703125" customWidth="1"/>
    <col min="11254" max="11254" width="29.5703125" customWidth="1"/>
    <col min="11255" max="11262" width="12.5703125" customWidth="1"/>
    <col min="11510" max="11510" width="29.5703125" customWidth="1"/>
    <col min="11511" max="11518" width="12.5703125" customWidth="1"/>
    <col min="11766" max="11766" width="29.5703125" customWidth="1"/>
    <col min="11767" max="11774" width="12.5703125" customWidth="1"/>
    <col min="12022" max="12022" width="29.5703125" customWidth="1"/>
    <col min="12023" max="12030" width="12.5703125" customWidth="1"/>
    <col min="12278" max="12278" width="29.5703125" customWidth="1"/>
    <col min="12279" max="12286" width="12.5703125" customWidth="1"/>
    <col min="12534" max="12534" width="29.5703125" customWidth="1"/>
    <col min="12535" max="12542" width="12.5703125" customWidth="1"/>
    <col min="12790" max="12790" width="29.5703125" customWidth="1"/>
    <col min="12791" max="12798" width="12.5703125" customWidth="1"/>
    <col min="13046" max="13046" width="29.5703125" customWidth="1"/>
    <col min="13047" max="13054" width="12.5703125" customWidth="1"/>
    <col min="13302" max="13302" width="29.5703125" customWidth="1"/>
    <col min="13303" max="13310" width="12.5703125" customWidth="1"/>
    <col min="13558" max="13558" width="29.5703125" customWidth="1"/>
    <col min="13559" max="13566" width="12.5703125" customWidth="1"/>
    <col min="13814" max="13814" width="29.5703125" customWidth="1"/>
    <col min="13815" max="13822" width="12.5703125" customWidth="1"/>
    <col min="14070" max="14070" width="29.5703125" customWidth="1"/>
    <col min="14071" max="14078" width="12.5703125" customWidth="1"/>
    <col min="14326" max="14326" width="29.5703125" customWidth="1"/>
    <col min="14327" max="14334" width="12.5703125" customWidth="1"/>
    <col min="14582" max="14582" width="29.5703125" customWidth="1"/>
    <col min="14583" max="14590" width="12.5703125" customWidth="1"/>
    <col min="14838" max="14838" width="29.5703125" customWidth="1"/>
    <col min="14839" max="14846" width="12.5703125" customWidth="1"/>
    <col min="15094" max="15094" width="29.5703125" customWidth="1"/>
    <col min="15095" max="15102" width="12.5703125" customWidth="1"/>
    <col min="15350" max="15350" width="29.5703125" customWidth="1"/>
    <col min="15351" max="15358" width="12.5703125" customWidth="1"/>
    <col min="15606" max="15606" width="29.5703125" customWidth="1"/>
    <col min="15607" max="15614" width="12.5703125" customWidth="1"/>
    <col min="15862" max="15862" width="29.5703125" customWidth="1"/>
    <col min="15863" max="15870" width="12.5703125" customWidth="1"/>
    <col min="16118" max="16118" width="29.5703125" customWidth="1"/>
    <col min="16119" max="16126" width="12.5703125" customWidth="1"/>
  </cols>
  <sheetData>
    <row r="1" spans="1:9">
      <c r="A1" s="11" t="s">
        <v>110</v>
      </c>
      <c r="I1" s="12" t="s">
        <v>72</v>
      </c>
    </row>
    <row r="4" spans="1:9">
      <c r="A4" s="13" t="s">
        <v>73</v>
      </c>
    </row>
    <row r="5" spans="1:9" s="43" customFormat="1">
      <c r="A5" s="41"/>
      <c r="B5" s="42">
        <v>2011</v>
      </c>
      <c r="C5" s="42">
        <v>2012</v>
      </c>
      <c r="D5" s="42">
        <v>2013</v>
      </c>
      <c r="E5" s="42">
        <v>2014</v>
      </c>
      <c r="F5" s="42">
        <v>2015</v>
      </c>
      <c r="G5" s="42">
        <v>2016</v>
      </c>
      <c r="H5" s="42">
        <v>2017</v>
      </c>
    </row>
    <row r="6" spans="1:9">
      <c r="A6" s="44" t="s">
        <v>78</v>
      </c>
      <c r="B6" s="45">
        <v>4828927327</v>
      </c>
      <c r="C6" s="45">
        <v>4739405534</v>
      </c>
      <c r="D6" s="45">
        <v>4416366614</v>
      </c>
      <c r="E6" s="45">
        <v>4474790524</v>
      </c>
      <c r="F6" s="45">
        <v>4547849489</v>
      </c>
      <c r="G6" s="45">
        <v>4798203636</v>
      </c>
      <c r="H6" s="45">
        <v>4962502262</v>
      </c>
    </row>
    <row r="7" spans="1:9">
      <c r="A7" s="46" t="s">
        <v>79</v>
      </c>
      <c r="B7" s="47">
        <v>3989258463</v>
      </c>
      <c r="C7" s="47">
        <v>3726383500</v>
      </c>
      <c r="D7" s="47">
        <v>3535899316</v>
      </c>
      <c r="E7" s="47">
        <v>3595007931</v>
      </c>
      <c r="F7" s="47">
        <v>3614450333</v>
      </c>
      <c r="G7" s="47">
        <v>3665755084</v>
      </c>
      <c r="H7" s="47">
        <v>3781369218</v>
      </c>
    </row>
    <row r="8" spans="1:9">
      <c r="A8" s="48" t="s">
        <v>80</v>
      </c>
      <c r="B8" s="37">
        <v>1041809612</v>
      </c>
      <c r="C8" s="37">
        <v>1023851816</v>
      </c>
      <c r="D8" s="37">
        <v>915003950</v>
      </c>
      <c r="E8" s="37">
        <v>891081109</v>
      </c>
      <c r="F8" s="37">
        <v>933292497</v>
      </c>
      <c r="G8" s="37">
        <v>969950251</v>
      </c>
      <c r="H8" s="37">
        <v>996477250</v>
      </c>
    </row>
    <row r="9" spans="1:9">
      <c r="A9" s="48" t="s">
        <v>81</v>
      </c>
      <c r="B9" s="37">
        <v>159318945</v>
      </c>
      <c r="C9" s="37">
        <v>149272652</v>
      </c>
      <c r="D9" s="37">
        <v>149375084</v>
      </c>
      <c r="E9" s="37">
        <v>145400329</v>
      </c>
      <c r="F9" s="37">
        <v>155379787</v>
      </c>
      <c r="G9" s="37">
        <v>154111213</v>
      </c>
      <c r="H9" s="37">
        <v>160271166</v>
      </c>
    </row>
    <row r="10" spans="1:9">
      <c r="A10" s="48" t="s">
        <v>82</v>
      </c>
      <c r="B10" s="37">
        <v>93251463</v>
      </c>
      <c r="C10" s="37">
        <v>170363073</v>
      </c>
      <c r="D10" s="37">
        <v>264889373</v>
      </c>
      <c r="E10" s="37">
        <v>290871823</v>
      </c>
      <c r="F10" s="37">
        <v>224430766</v>
      </c>
      <c r="G10" s="37">
        <v>94565811</v>
      </c>
      <c r="H10" s="37">
        <v>120045587</v>
      </c>
    </row>
    <row r="11" spans="1:9">
      <c r="A11" s="48" t="s">
        <v>83</v>
      </c>
      <c r="B11" s="37">
        <v>2694878443</v>
      </c>
      <c r="C11" s="37">
        <v>2382895959</v>
      </c>
      <c r="D11" s="37">
        <v>2206630909</v>
      </c>
      <c r="E11" s="37">
        <v>2267654670</v>
      </c>
      <c r="F11" s="37">
        <v>2301347283</v>
      </c>
      <c r="G11" s="37">
        <v>2447127809</v>
      </c>
      <c r="H11" s="37">
        <v>2504575215</v>
      </c>
    </row>
    <row r="12" spans="1:9">
      <c r="A12" s="46" t="s">
        <v>84</v>
      </c>
      <c r="B12" s="47"/>
      <c r="C12" s="47"/>
      <c r="D12" s="47"/>
      <c r="E12" s="47"/>
      <c r="F12" s="47"/>
      <c r="G12" s="47"/>
      <c r="H12" s="47">
        <v>2500001</v>
      </c>
    </row>
    <row r="13" spans="1:9">
      <c r="A13" s="48" t="s">
        <v>85</v>
      </c>
      <c r="B13" s="47"/>
      <c r="C13" s="47"/>
      <c r="D13" s="47"/>
      <c r="E13" s="47"/>
      <c r="F13" s="47"/>
      <c r="G13" s="47"/>
      <c r="H13" s="49">
        <v>2500001</v>
      </c>
    </row>
    <row r="14" spans="1:9">
      <c r="A14" s="46" t="s">
        <v>86</v>
      </c>
      <c r="B14" s="47">
        <v>689572196</v>
      </c>
      <c r="C14" s="47">
        <v>547034514</v>
      </c>
      <c r="D14" s="47">
        <v>304393024</v>
      </c>
      <c r="E14" s="47">
        <v>303693430</v>
      </c>
      <c r="F14" s="47">
        <v>422265958</v>
      </c>
      <c r="G14" s="47">
        <v>369912202</v>
      </c>
      <c r="H14" s="47">
        <v>393341745</v>
      </c>
    </row>
    <row r="15" spans="1:9">
      <c r="A15" s="48" t="s">
        <v>87</v>
      </c>
      <c r="B15" s="37">
        <v>196034648</v>
      </c>
      <c r="C15" s="37">
        <v>138203811</v>
      </c>
      <c r="D15" s="37">
        <v>149740269</v>
      </c>
      <c r="E15" s="37">
        <v>151931046</v>
      </c>
      <c r="F15" s="37">
        <v>204148293</v>
      </c>
      <c r="G15" s="37">
        <v>155797437</v>
      </c>
      <c r="H15" s="37">
        <v>198265375</v>
      </c>
    </row>
    <row r="16" spans="1:9">
      <c r="A16" s="48" t="s">
        <v>88</v>
      </c>
      <c r="B16" s="37">
        <v>493537548</v>
      </c>
      <c r="C16" s="37">
        <v>408830703</v>
      </c>
      <c r="D16" s="37">
        <v>154652755</v>
      </c>
      <c r="E16" s="37">
        <v>151762384</v>
      </c>
      <c r="F16" s="37">
        <v>218117665</v>
      </c>
      <c r="G16" s="37">
        <v>214114765</v>
      </c>
      <c r="H16" s="37">
        <v>195076370</v>
      </c>
    </row>
    <row r="17" spans="1:8">
      <c r="A17" s="46" t="s">
        <v>89</v>
      </c>
      <c r="B17" s="47">
        <v>150096668</v>
      </c>
      <c r="C17" s="47">
        <v>465987520</v>
      </c>
      <c r="D17" s="47">
        <v>576074274</v>
      </c>
      <c r="E17" s="47">
        <v>576089163</v>
      </c>
      <c r="F17" s="47">
        <v>511133198</v>
      </c>
      <c r="G17" s="47">
        <v>762536350</v>
      </c>
      <c r="H17" s="47">
        <v>785291298</v>
      </c>
    </row>
    <row r="18" spans="1:8">
      <c r="A18" s="48" t="s">
        <v>90</v>
      </c>
      <c r="B18" s="37">
        <v>57669135</v>
      </c>
      <c r="C18" s="37">
        <v>6149136</v>
      </c>
      <c r="D18" s="37">
        <v>6149136</v>
      </c>
      <c r="E18" s="37">
        <v>13244647</v>
      </c>
      <c r="F18" s="37">
        <v>2209647</v>
      </c>
      <c r="G18" s="37">
        <v>2193647</v>
      </c>
      <c r="H18" s="37">
        <v>1527647</v>
      </c>
    </row>
    <row r="19" spans="1:8">
      <c r="A19" s="48" t="s">
        <v>91</v>
      </c>
      <c r="B19" s="37">
        <v>92427533</v>
      </c>
      <c r="C19" s="37">
        <v>459838384</v>
      </c>
      <c r="D19" s="37">
        <v>569925138</v>
      </c>
      <c r="E19" s="37">
        <v>562844516</v>
      </c>
      <c r="F19" s="37">
        <v>508923551</v>
      </c>
      <c r="G19" s="37">
        <v>760342703</v>
      </c>
      <c r="H19" s="37">
        <v>783763651</v>
      </c>
    </row>
    <row r="20" spans="1:8">
      <c r="A20" s="50"/>
      <c r="B20" s="50"/>
      <c r="C20" s="50"/>
      <c r="D20" s="50"/>
      <c r="E20" s="50"/>
      <c r="F20" s="50"/>
      <c r="G20" s="50"/>
      <c r="H20" s="50"/>
    </row>
    <row r="21" spans="1:8">
      <c r="A21" s="28" t="s">
        <v>107</v>
      </c>
    </row>
    <row r="22" spans="1:8">
      <c r="A22" s="28"/>
    </row>
    <row r="23" spans="1:8">
      <c r="A23" s="26" t="s">
        <v>92</v>
      </c>
    </row>
    <row r="24" spans="1:8">
      <c r="A24" s="46"/>
      <c r="B24" s="47"/>
      <c r="C24" s="47"/>
      <c r="D24" s="47"/>
      <c r="E24" s="47"/>
      <c r="F24" s="47"/>
      <c r="G24" s="47"/>
      <c r="H24" s="47"/>
    </row>
    <row r="25" spans="1:8">
      <c r="A25" s="46"/>
      <c r="B25" s="47"/>
      <c r="C25" s="47"/>
      <c r="D25" s="47"/>
      <c r="E25" s="47"/>
      <c r="F25" s="47"/>
      <c r="G25" s="47"/>
      <c r="H25" s="47"/>
    </row>
    <row r="26" spans="1:8">
      <c r="A26" s="48"/>
      <c r="B26" s="37"/>
      <c r="C26" s="37"/>
      <c r="D26" s="37"/>
      <c r="E26" s="37"/>
      <c r="F26" s="37"/>
      <c r="G26" s="37"/>
      <c r="H26" s="37"/>
    </row>
    <row r="27" spans="1:8">
      <c r="A27" s="48"/>
      <c r="B27" s="37"/>
      <c r="C27" s="37"/>
      <c r="D27" s="37"/>
      <c r="E27" s="37"/>
      <c r="F27" s="37"/>
      <c r="G27" s="37"/>
      <c r="H27" s="37"/>
    </row>
    <row r="28" spans="1:8">
      <c r="A28" s="46"/>
      <c r="B28" s="47"/>
      <c r="C28" s="47"/>
      <c r="D28" s="47"/>
      <c r="E28" s="47"/>
      <c r="F28" s="47"/>
      <c r="G28" s="47"/>
      <c r="H28" s="47"/>
    </row>
    <row r="29" spans="1:8">
      <c r="A29" s="48"/>
      <c r="B29" s="37"/>
      <c r="C29" s="37"/>
      <c r="D29" s="37"/>
      <c r="E29" s="37"/>
      <c r="F29" s="37"/>
      <c r="G29" s="37"/>
      <c r="H29" s="37"/>
    </row>
    <row r="30" spans="1:8">
      <c r="A30" s="48"/>
      <c r="B30" s="37"/>
      <c r="C30" s="37"/>
      <c r="D30" s="37"/>
      <c r="E30" s="37"/>
      <c r="F30" s="37"/>
      <c r="G30" s="37"/>
      <c r="H30" s="37"/>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&amp;L_x000D_&amp;"calibri"&amp;12&amp;B17.1.3. Evolución del presupuesto preventivo de gastos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xl/worksheets/sheet7.xml><?xml version="1.0" encoding="utf-8"?>
<worksheet xmlns="http://schemas.openxmlformats.org/spreadsheetml/2006/main" xmlns:r="http://schemas.openxmlformats.org/officeDocument/2006/relationships">
  <dimension ref="A1:K40"/>
  <sheetViews>
    <sheetView workbookViewId="0"/>
  </sheetViews>
  <sheetFormatPr baseColWidth="10" defaultRowHeight="15"/>
  <cols>
    <col min="1" max="1" width="42" customWidth="1"/>
    <col min="2" max="2" width="13.28515625" customWidth="1"/>
    <col min="3" max="3" width="6.5703125" customWidth="1"/>
    <col min="4" max="4" width="13.28515625" customWidth="1"/>
    <col min="5" max="5" width="6.5703125" customWidth="1"/>
    <col min="6" max="6" width="13.28515625" customWidth="1"/>
    <col min="7" max="7" width="6.28515625" customWidth="1"/>
    <col min="8" max="8" width="12.5703125" customWidth="1"/>
    <col min="9" max="9" width="6.28515625" customWidth="1"/>
    <col min="10" max="10" width="9.85546875" customWidth="1"/>
    <col min="11" max="11" width="11.7109375" customWidth="1"/>
    <col min="232" max="232" width="41.7109375" customWidth="1"/>
    <col min="233" max="233" width="13.28515625" customWidth="1"/>
    <col min="234" max="234" width="6.5703125" customWidth="1"/>
    <col min="235" max="235" width="13.28515625" customWidth="1"/>
    <col min="236" max="236" width="6.5703125" customWidth="1"/>
    <col min="237" max="237" width="13.28515625" customWidth="1"/>
    <col min="238" max="238" width="6.5703125" customWidth="1"/>
    <col min="239" max="239" width="13.28515625" customWidth="1"/>
    <col min="240" max="240" width="6.28515625" customWidth="1"/>
    <col min="241" max="241" width="9.85546875" customWidth="1"/>
    <col min="488" max="488" width="41.7109375" customWidth="1"/>
    <col min="489" max="489" width="13.28515625" customWidth="1"/>
    <col min="490" max="490" width="6.5703125" customWidth="1"/>
    <col min="491" max="491" width="13.28515625" customWidth="1"/>
    <col min="492" max="492" width="6.5703125" customWidth="1"/>
    <col min="493" max="493" width="13.28515625" customWidth="1"/>
    <col min="494" max="494" width="6.5703125" customWidth="1"/>
    <col min="495" max="495" width="13.28515625" customWidth="1"/>
    <col min="496" max="496" width="6.28515625" customWidth="1"/>
    <col min="497" max="497" width="9.85546875" customWidth="1"/>
    <col min="744" max="744" width="41.7109375" customWidth="1"/>
    <col min="745" max="745" width="13.28515625" customWidth="1"/>
    <col min="746" max="746" width="6.5703125" customWidth="1"/>
    <col min="747" max="747" width="13.28515625" customWidth="1"/>
    <col min="748" max="748" width="6.5703125" customWidth="1"/>
    <col min="749" max="749" width="13.28515625" customWidth="1"/>
    <col min="750" max="750" width="6.5703125" customWidth="1"/>
    <col min="751" max="751" width="13.28515625" customWidth="1"/>
    <col min="752" max="752" width="6.28515625" customWidth="1"/>
    <col min="753" max="753" width="9.85546875" customWidth="1"/>
    <col min="1000" max="1000" width="41.7109375" customWidth="1"/>
    <col min="1001" max="1001" width="13.28515625" customWidth="1"/>
    <col min="1002" max="1002" width="6.5703125" customWidth="1"/>
    <col min="1003" max="1003" width="13.28515625" customWidth="1"/>
    <col min="1004" max="1004" width="6.5703125" customWidth="1"/>
    <col min="1005" max="1005" width="13.28515625" customWidth="1"/>
    <col min="1006" max="1006" width="6.5703125" customWidth="1"/>
    <col min="1007" max="1007" width="13.28515625" customWidth="1"/>
    <col min="1008" max="1008" width="6.28515625" customWidth="1"/>
    <col min="1009" max="1009" width="9.85546875" customWidth="1"/>
    <col min="1256" max="1256" width="41.7109375" customWidth="1"/>
    <col min="1257" max="1257" width="13.28515625" customWidth="1"/>
    <col min="1258" max="1258" width="6.5703125" customWidth="1"/>
    <col min="1259" max="1259" width="13.28515625" customWidth="1"/>
    <col min="1260" max="1260" width="6.5703125" customWidth="1"/>
    <col min="1261" max="1261" width="13.28515625" customWidth="1"/>
    <col min="1262" max="1262" width="6.5703125" customWidth="1"/>
    <col min="1263" max="1263" width="13.28515625" customWidth="1"/>
    <col min="1264" max="1264" width="6.28515625" customWidth="1"/>
    <col min="1265" max="1265" width="9.85546875" customWidth="1"/>
    <col min="1512" max="1512" width="41.7109375" customWidth="1"/>
    <col min="1513" max="1513" width="13.28515625" customWidth="1"/>
    <col min="1514" max="1514" width="6.5703125" customWidth="1"/>
    <col min="1515" max="1515" width="13.28515625" customWidth="1"/>
    <col min="1516" max="1516" width="6.5703125" customWidth="1"/>
    <col min="1517" max="1517" width="13.28515625" customWidth="1"/>
    <col min="1518" max="1518" width="6.5703125" customWidth="1"/>
    <col min="1519" max="1519" width="13.28515625" customWidth="1"/>
    <col min="1520" max="1520" width="6.28515625" customWidth="1"/>
    <col min="1521" max="1521" width="9.85546875" customWidth="1"/>
    <col min="1768" max="1768" width="41.7109375" customWidth="1"/>
    <col min="1769" max="1769" width="13.28515625" customWidth="1"/>
    <col min="1770" max="1770" width="6.5703125" customWidth="1"/>
    <col min="1771" max="1771" width="13.28515625" customWidth="1"/>
    <col min="1772" max="1772" width="6.5703125" customWidth="1"/>
    <col min="1773" max="1773" width="13.28515625" customWidth="1"/>
    <col min="1774" max="1774" width="6.5703125" customWidth="1"/>
    <col min="1775" max="1775" width="13.28515625" customWidth="1"/>
    <col min="1776" max="1776" width="6.28515625" customWidth="1"/>
    <col min="1777" max="1777" width="9.85546875" customWidth="1"/>
    <col min="2024" max="2024" width="41.7109375" customWidth="1"/>
    <col min="2025" max="2025" width="13.28515625" customWidth="1"/>
    <col min="2026" max="2026" width="6.5703125" customWidth="1"/>
    <col min="2027" max="2027" width="13.28515625" customWidth="1"/>
    <col min="2028" max="2028" width="6.5703125" customWidth="1"/>
    <col min="2029" max="2029" width="13.28515625" customWidth="1"/>
    <col min="2030" max="2030" width="6.5703125" customWidth="1"/>
    <col min="2031" max="2031" width="13.28515625" customWidth="1"/>
    <col min="2032" max="2032" width="6.28515625" customWidth="1"/>
    <col min="2033" max="2033" width="9.85546875" customWidth="1"/>
    <col min="2280" max="2280" width="41.7109375" customWidth="1"/>
    <col min="2281" max="2281" width="13.28515625" customWidth="1"/>
    <col min="2282" max="2282" width="6.5703125" customWidth="1"/>
    <col min="2283" max="2283" width="13.28515625" customWidth="1"/>
    <col min="2284" max="2284" width="6.5703125" customWidth="1"/>
    <col min="2285" max="2285" width="13.28515625" customWidth="1"/>
    <col min="2286" max="2286" width="6.5703125" customWidth="1"/>
    <col min="2287" max="2287" width="13.28515625" customWidth="1"/>
    <col min="2288" max="2288" width="6.28515625" customWidth="1"/>
    <col min="2289" max="2289" width="9.85546875" customWidth="1"/>
    <col min="2536" max="2536" width="41.7109375" customWidth="1"/>
    <col min="2537" max="2537" width="13.28515625" customWidth="1"/>
    <col min="2538" max="2538" width="6.5703125" customWidth="1"/>
    <col min="2539" max="2539" width="13.28515625" customWidth="1"/>
    <col min="2540" max="2540" width="6.5703125" customWidth="1"/>
    <col min="2541" max="2541" width="13.28515625" customWidth="1"/>
    <col min="2542" max="2542" width="6.5703125" customWidth="1"/>
    <col min="2543" max="2543" width="13.28515625" customWidth="1"/>
    <col min="2544" max="2544" width="6.28515625" customWidth="1"/>
    <col min="2545" max="2545" width="9.85546875" customWidth="1"/>
    <col min="2792" max="2792" width="41.7109375" customWidth="1"/>
    <col min="2793" max="2793" width="13.28515625" customWidth="1"/>
    <col min="2794" max="2794" width="6.5703125" customWidth="1"/>
    <col min="2795" max="2795" width="13.28515625" customWidth="1"/>
    <col min="2796" max="2796" width="6.5703125" customWidth="1"/>
    <col min="2797" max="2797" width="13.28515625" customWidth="1"/>
    <col min="2798" max="2798" width="6.5703125" customWidth="1"/>
    <col min="2799" max="2799" width="13.28515625" customWidth="1"/>
    <col min="2800" max="2800" width="6.28515625" customWidth="1"/>
    <col min="2801" max="2801" width="9.85546875" customWidth="1"/>
    <col min="3048" max="3048" width="41.7109375" customWidth="1"/>
    <col min="3049" max="3049" width="13.28515625" customWidth="1"/>
    <col min="3050" max="3050" width="6.5703125" customWidth="1"/>
    <col min="3051" max="3051" width="13.28515625" customWidth="1"/>
    <col min="3052" max="3052" width="6.5703125" customWidth="1"/>
    <col min="3053" max="3053" width="13.28515625" customWidth="1"/>
    <col min="3054" max="3054" width="6.5703125" customWidth="1"/>
    <col min="3055" max="3055" width="13.28515625" customWidth="1"/>
    <col min="3056" max="3056" width="6.28515625" customWidth="1"/>
    <col min="3057" max="3057" width="9.85546875" customWidth="1"/>
    <col min="3304" max="3304" width="41.7109375" customWidth="1"/>
    <col min="3305" max="3305" width="13.28515625" customWidth="1"/>
    <col min="3306" max="3306" width="6.5703125" customWidth="1"/>
    <col min="3307" max="3307" width="13.28515625" customWidth="1"/>
    <col min="3308" max="3308" width="6.5703125" customWidth="1"/>
    <col min="3309" max="3309" width="13.28515625" customWidth="1"/>
    <col min="3310" max="3310" width="6.5703125" customWidth="1"/>
    <col min="3311" max="3311" width="13.28515625" customWidth="1"/>
    <col min="3312" max="3312" width="6.28515625" customWidth="1"/>
    <col min="3313" max="3313" width="9.85546875" customWidth="1"/>
    <col min="3560" max="3560" width="41.7109375" customWidth="1"/>
    <col min="3561" max="3561" width="13.28515625" customWidth="1"/>
    <col min="3562" max="3562" width="6.5703125" customWidth="1"/>
    <col min="3563" max="3563" width="13.28515625" customWidth="1"/>
    <col min="3564" max="3564" width="6.5703125" customWidth="1"/>
    <col min="3565" max="3565" width="13.28515625" customWidth="1"/>
    <col min="3566" max="3566" width="6.5703125" customWidth="1"/>
    <col min="3567" max="3567" width="13.28515625" customWidth="1"/>
    <col min="3568" max="3568" width="6.28515625" customWidth="1"/>
    <col min="3569" max="3569" width="9.85546875" customWidth="1"/>
    <col min="3816" max="3816" width="41.7109375" customWidth="1"/>
    <col min="3817" max="3817" width="13.28515625" customWidth="1"/>
    <col min="3818" max="3818" width="6.5703125" customWidth="1"/>
    <col min="3819" max="3819" width="13.28515625" customWidth="1"/>
    <col min="3820" max="3820" width="6.5703125" customWidth="1"/>
    <col min="3821" max="3821" width="13.28515625" customWidth="1"/>
    <col min="3822" max="3822" width="6.5703125" customWidth="1"/>
    <col min="3823" max="3823" width="13.28515625" customWidth="1"/>
    <col min="3824" max="3824" width="6.28515625" customWidth="1"/>
    <col min="3825" max="3825" width="9.85546875" customWidth="1"/>
    <col min="4072" max="4072" width="41.7109375" customWidth="1"/>
    <col min="4073" max="4073" width="13.28515625" customWidth="1"/>
    <col min="4074" max="4074" width="6.5703125" customWidth="1"/>
    <col min="4075" max="4075" width="13.28515625" customWidth="1"/>
    <col min="4076" max="4076" width="6.5703125" customWidth="1"/>
    <col min="4077" max="4077" width="13.28515625" customWidth="1"/>
    <col min="4078" max="4078" width="6.5703125" customWidth="1"/>
    <col min="4079" max="4079" width="13.28515625" customWidth="1"/>
    <col min="4080" max="4080" width="6.28515625" customWidth="1"/>
    <col min="4081" max="4081" width="9.85546875" customWidth="1"/>
    <col min="4328" max="4328" width="41.7109375" customWidth="1"/>
    <col min="4329" max="4329" width="13.28515625" customWidth="1"/>
    <col min="4330" max="4330" width="6.5703125" customWidth="1"/>
    <col min="4331" max="4331" width="13.28515625" customWidth="1"/>
    <col min="4332" max="4332" width="6.5703125" customWidth="1"/>
    <col min="4333" max="4333" width="13.28515625" customWidth="1"/>
    <col min="4334" max="4334" width="6.5703125" customWidth="1"/>
    <col min="4335" max="4335" width="13.28515625" customWidth="1"/>
    <col min="4336" max="4336" width="6.28515625" customWidth="1"/>
    <col min="4337" max="4337" width="9.85546875" customWidth="1"/>
    <col min="4584" max="4584" width="41.7109375" customWidth="1"/>
    <col min="4585" max="4585" width="13.28515625" customWidth="1"/>
    <col min="4586" max="4586" width="6.5703125" customWidth="1"/>
    <col min="4587" max="4587" width="13.28515625" customWidth="1"/>
    <col min="4588" max="4588" width="6.5703125" customWidth="1"/>
    <col min="4589" max="4589" width="13.28515625" customWidth="1"/>
    <col min="4590" max="4590" width="6.5703125" customWidth="1"/>
    <col min="4591" max="4591" width="13.28515625" customWidth="1"/>
    <col min="4592" max="4592" width="6.28515625" customWidth="1"/>
    <col min="4593" max="4593" width="9.85546875" customWidth="1"/>
    <col min="4840" max="4840" width="41.7109375" customWidth="1"/>
    <col min="4841" max="4841" width="13.28515625" customWidth="1"/>
    <col min="4842" max="4842" width="6.5703125" customWidth="1"/>
    <col min="4843" max="4843" width="13.28515625" customWidth="1"/>
    <col min="4844" max="4844" width="6.5703125" customWidth="1"/>
    <col min="4845" max="4845" width="13.28515625" customWidth="1"/>
    <col min="4846" max="4846" width="6.5703125" customWidth="1"/>
    <col min="4847" max="4847" width="13.28515625" customWidth="1"/>
    <col min="4848" max="4848" width="6.28515625" customWidth="1"/>
    <col min="4849" max="4849" width="9.85546875" customWidth="1"/>
    <col min="5096" max="5096" width="41.7109375" customWidth="1"/>
    <col min="5097" max="5097" width="13.28515625" customWidth="1"/>
    <col min="5098" max="5098" width="6.5703125" customWidth="1"/>
    <col min="5099" max="5099" width="13.28515625" customWidth="1"/>
    <col min="5100" max="5100" width="6.5703125" customWidth="1"/>
    <col min="5101" max="5101" width="13.28515625" customWidth="1"/>
    <col min="5102" max="5102" width="6.5703125" customWidth="1"/>
    <col min="5103" max="5103" width="13.28515625" customWidth="1"/>
    <col min="5104" max="5104" width="6.28515625" customWidth="1"/>
    <col min="5105" max="5105" width="9.85546875" customWidth="1"/>
    <col min="5352" max="5352" width="41.7109375" customWidth="1"/>
    <col min="5353" max="5353" width="13.28515625" customWidth="1"/>
    <col min="5354" max="5354" width="6.5703125" customWidth="1"/>
    <col min="5355" max="5355" width="13.28515625" customWidth="1"/>
    <col min="5356" max="5356" width="6.5703125" customWidth="1"/>
    <col min="5357" max="5357" width="13.28515625" customWidth="1"/>
    <col min="5358" max="5358" width="6.5703125" customWidth="1"/>
    <col min="5359" max="5359" width="13.28515625" customWidth="1"/>
    <col min="5360" max="5360" width="6.28515625" customWidth="1"/>
    <col min="5361" max="5361" width="9.85546875" customWidth="1"/>
    <col min="5608" max="5608" width="41.7109375" customWidth="1"/>
    <col min="5609" max="5609" width="13.28515625" customWidth="1"/>
    <col min="5610" max="5610" width="6.5703125" customWidth="1"/>
    <col min="5611" max="5611" width="13.28515625" customWidth="1"/>
    <col min="5612" max="5612" width="6.5703125" customWidth="1"/>
    <col min="5613" max="5613" width="13.28515625" customWidth="1"/>
    <col min="5614" max="5614" width="6.5703125" customWidth="1"/>
    <col min="5615" max="5615" width="13.28515625" customWidth="1"/>
    <col min="5616" max="5616" width="6.28515625" customWidth="1"/>
    <col min="5617" max="5617" width="9.85546875" customWidth="1"/>
    <col min="5864" max="5864" width="41.7109375" customWidth="1"/>
    <col min="5865" max="5865" width="13.28515625" customWidth="1"/>
    <col min="5866" max="5866" width="6.5703125" customWidth="1"/>
    <col min="5867" max="5867" width="13.28515625" customWidth="1"/>
    <col min="5868" max="5868" width="6.5703125" customWidth="1"/>
    <col min="5869" max="5869" width="13.28515625" customWidth="1"/>
    <col min="5870" max="5870" width="6.5703125" customWidth="1"/>
    <col min="5871" max="5871" width="13.28515625" customWidth="1"/>
    <col min="5872" max="5872" width="6.28515625" customWidth="1"/>
    <col min="5873" max="5873" width="9.85546875" customWidth="1"/>
    <col min="6120" max="6120" width="41.7109375" customWidth="1"/>
    <col min="6121" max="6121" width="13.28515625" customWidth="1"/>
    <col min="6122" max="6122" width="6.5703125" customWidth="1"/>
    <col min="6123" max="6123" width="13.28515625" customWidth="1"/>
    <col min="6124" max="6124" width="6.5703125" customWidth="1"/>
    <col min="6125" max="6125" width="13.28515625" customWidth="1"/>
    <col min="6126" max="6126" width="6.5703125" customWidth="1"/>
    <col min="6127" max="6127" width="13.28515625" customWidth="1"/>
    <col min="6128" max="6128" width="6.28515625" customWidth="1"/>
    <col min="6129" max="6129" width="9.85546875" customWidth="1"/>
    <col min="6376" max="6376" width="41.7109375" customWidth="1"/>
    <col min="6377" max="6377" width="13.28515625" customWidth="1"/>
    <col min="6378" max="6378" width="6.5703125" customWidth="1"/>
    <col min="6379" max="6379" width="13.28515625" customWidth="1"/>
    <col min="6380" max="6380" width="6.5703125" customWidth="1"/>
    <col min="6381" max="6381" width="13.28515625" customWidth="1"/>
    <col min="6382" max="6382" width="6.5703125" customWidth="1"/>
    <col min="6383" max="6383" width="13.28515625" customWidth="1"/>
    <col min="6384" max="6384" width="6.28515625" customWidth="1"/>
    <col min="6385" max="6385" width="9.85546875" customWidth="1"/>
    <col min="6632" max="6632" width="41.7109375" customWidth="1"/>
    <col min="6633" max="6633" width="13.28515625" customWidth="1"/>
    <col min="6634" max="6634" width="6.5703125" customWidth="1"/>
    <col min="6635" max="6635" width="13.28515625" customWidth="1"/>
    <col min="6636" max="6636" width="6.5703125" customWidth="1"/>
    <col min="6637" max="6637" width="13.28515625" customWidth="1"/>
    <col min="6638" max="6638" width="6.5703125" customWidth="1"/>
    <col min="6639" max="6639" width="13.28515625" customWidth="1"/>
    <col min="6640" max="6640" width="6.28515625" customWidth="1"/>
    <col min="6641" max="6641" width="9.85546875" customWidth="1"/>
    <col min="6888" max="6888" width="41.7109375" customWidth="1"/>
    <col min="6889" max="6889" width="13.28515625" customWidth="1"/>
    <col min="6890" max="6890" width="6.5703125" customWidth="1"/>
    <col min="6891" max="6891" width="13.28515625" customWidth="1"/>
    <col min="6892" max="6892" width="6.5703125" customWidth="1"/>
    <col min="6893" max="6893" width="13.28515625" customWidth="1"/>
    <col min="6894" max="6894" width="6.5703125" customWidth="1"/>
    <col min="6895" max="6895" width="13.28515625" customWidth="1"/>
    <col min="6896" max="6896" width="6.28515625" customWidth="1"/>
    <col min="6897" max="6897" width="9.85546875" customWidth="1"/>
    <col min="7144" max="7144" width="41.7109375" customWidth="1"/>
    <col min="7145" max="7145" width="13.28515625" customWidth="1"/>
    <col min="7146" max="7146" width="6.5703125" customWidth="1"/>
    <col min="7147" max="7147" width="13.28515625" customWidth="1"/>
    <col min="7148" max="7148" width="6.5703125" customWidth="1"/>
    <col min="7149" max="7149" width="13.28515625" customWidth="1"/>
    <col min="7150" max="7150" width="6.5703125" customWidth="1"/>
    <col min="7151" max="7151" width="13.28515625" customWidth="1"/>
    <col min="7152" max="7152" width="6.28515625" customWidth="1"/>
    <col min="7153" max="7153" width="9.85546875" customWidth="1"/>
    <col min="7400" max="7400" width="41.7109375" customWidth="1"/>
    <col min="7401" max="7401" width="13.28515625" customWidth="1"/>
    <col min="7402" max="7402" width="6.5703125" customWidth="1"/>
    <col min="7403" max="7403" width="13.28515625" customWidth="1"/>
    <col min="7404" max="7404" width="6.5703125" customWidth="1"/>
    <col min="7405" max="7405" width="13.28515625" customWidth="1"/>
    <col min="7406" max="7406" width="6.5703125" customWidth="1"/>
    <col min="7407" max="7407" width="13.28515625" customWidth="1"/>
    <col min="7408" max="7408" width="6.28515625" customWidth="1"/>
    <col min="7409" max="7409" width="9.85546875" customWidth="1"/>
    <col min="7656" max="7656" width="41.7109375" customWidth="1"/>
    <col min="7657" max="7657" width="13.28515625" customWidth="1"/>
    <col min="7658" max="7658" width="6.5703125" customWidth="1"/>
    <col min="7659" max="7659" width="13.28515625" customWidth="1"/>
    <col min="7660" max="7660" width="6.5703125" customWidth="1"/>
    <col min="7661" max="7661" width="13.28515625" customWidth="1"/>
    <col min="7662" max="7662" width="6.5703125" customWidth="1"/>
    <col min="7663" max="7663" width="13.28515625" customWidth="1"/>
    <col min="7664" max="7664" width="6.28515625" customWidth="1"/>
    <col min="7665" max="7665" width="9.85546875" customWidth="1"/>
    <col min="7912" max="7912" width="41.7109375" customWidth="1"/>
    <col min="7913" max="7913" width="13.28515625" customWidth="1"/>
    <col min="7914" max="7914" width="6.5703125" customWidth="1"/>
    <col min="7915" max="7915" width="13.28515625" customWidth="1"/>
    <col min="7916" max="7916" width="6.5703125" customWidth="1"/>
    <col min="7917" max="7917" width="13.28515625" customWidth="1"/>
    <col min="7918" max="7918" width="6.5703125" customWidth="1"/>
    <col min="7919" max="7919" width="13.28515625" customWidth="1"/>
    <col min="7920" max="7920" width="6.28515625" customWidth="1"/>
    <col min="7921" max="7921" width="9.85546875" customWidth="1"/>
    <col min="8168" max="8168" width="41.7109375" customWidth="1"/>
    <col min="8169" max="8169" width="13.28515625" customWidth="1"/>
    <col min="8170" max="8170" width="6.5703125" customWidth="1"/>
    <col min="8171" max="8171" width="13.28515625" customWidth="1"/>
    <col min="8172" max="8172" width="6.5703125" customWidth="1"/>
    <col min="8173" max="8173" width="13.28515625" customWidth="1"/>
    <col min="8174" max="8174" width="6.5703125" customWidth="1"/>
    <col min="8175" max="8175" width="13.28515625" customWidth="1"/>
    <col min="8176" max="8176" width="6.28515625" customWidth="1"/>
    <col min="8177" max="8177" width="9.85546875" customWidth="1"/>
    <col min="8424" max="8424" width="41.7109375" customWidth="1"/>
    <col min="8425" max="8425" width="13.28515625" customWidth="1"/>
    <col min="8426" max="8426" width="6.5703125" customWidth="1"/>
    <col min="8427" max="8427" width="13.28515625" customWidth="1"/>
    <col min="8428" max="8428" width="6.5703125" customWidth="1"/>
    <col min="8429" max="8429" width="13.28515625" customWidth="1"/>
    <col min="8430" max="8430" width="6.5703125" customWidth="1"/>
    <col min="8431" max="8431" width="13.28515625" customWidth="1"/>
    <col min="8432" max="8432" width="6.28515625" customWidth="1"/>
    <col min="8433" max="8433" width="9.85546875" customWidth="1"/>
    <col min="8680" max="8680" width="41.7109375" customWidth="1"/>
    <col min="8681" max="8681" width="13.28515625" customWidth="1"/>
    <col min="8682" max="8682" width="6.5703125" customWidth="1"/>
    <col min="8683" max="8683" width="13.28515625" customWidth="1"/>
    <col min="8684" max="8684" width="6.5703125" customWidth="1"/>
    <col min="8685" max="8685" width="13.28515625" customWidth="1"/>
    <col min="8686" max="8686" width="6.5703125" customWidth="1"/>
    <col min="8687" max="8687" width="13.28515625" customWidth="1"/>
    <col min="8688" max="8688" width="6.28515625" customWidth="1"/>
    <col min="8689" max="8689" width="9.85546875" customWidth="1"/>
    <col min="8936" max="8936" width="41.7109375" customWidth="1"/>
    <col min="8937" max="8937" width="13.28515625" customWidth="1"/>
    <col min="8938" max="8938" width="6.5703125" customWidth="1"/>
    <col min="8939" max="8939" width="13.28515625" customWidth="1"/>
    <col min="8940" max="8940" width="6.5703125" customWidth="1"/>
    <col min="8941" max="8941" width="13.28515625" customWidth="1"/>
    <col min="8942" max="8942" width="6.5703125" customWidth="1"/>
    <col min="8943" max="8943" width="13.28515625" customWidth="1"/>
    <col min="8944" max="8944" width="6.28515625" customWidth="1"/>
    <col min="8945" max="8945" width="9.85546875" customWidth="1"/>
    <col min="9192" max="9192" width="41.7109375" customWidth="1"/>
    <col min="9193" max="9193" width="13.28515625" customWidth="1"/>
    <col min="9194" max="9194" width="6.5703125" customWidth="1"/>
    <col min="9195" max="9195" width="13.28515625" customWidth="1"/>
    <col min="9196" max="9196" width="6.5703125" customWidth="1"/>
    <col min="9197" max="9197" width="13.28515625" customWidth="1"/>
    <col min="9198" max="9198" width="6.5703125" customWidth="1"/>
    <col min="9199" max="9199" width="13.28515625" customWidth="1"/>
    <col min="9200" max="9200" width="6.28515625" customWidth="1"/>
    <col min="9201" max="9201" width="9.85546875" customWidth="1"/>
    <col min="9448" max="9448" width="41.7109375" customWidth="1"/>
    <col min="9449" max="9449" width="13.28515625" customWidth="1"/>
    <col min="9450" max="9450" width="6.5703125" customWidth="1"/>
    <col min="9451" max="9451" width="13.28515625" customWidth="1"/>
    <col min="9452" max="9452" width="6.5703125" customWidth="1"/>
    <col min="9453" max="9453" width="13.28515625" customWidth="1"/>
    <col min="9454" max="9454" width="6.5703125" customWidth="1"/>
    <col min="9455" max="9455" width="13.28515625" customWidth="1"/>
    <col min="9456" max="9456" width="6.28515625" customWidth="1"/>
    <col min="9457" max="9457" width="9.85546875" customWidth="1"/>
    <col min="9704" max="9704" width="41.7109375" customWidth="1"/>
    <col min="9705" max="9705" width="13.28515625" customWidth="1"/>
    <col min="9706" max="9706" width="6.5703125" customWidth="1"/>
    <col min="9707" max="9707" width="13.28515625" customWidth="1"/>
    <col min="9708" max="9708" width="6.5703125" customWidth="1"/>
    <col min="9709" max="9709" width="13.28515625" customWidth="1"/>
    <col min="9710" max="9710" width="6.5703125" customWidth="1"/>
    <col min="9711" max="9711" width="13.28515625" customWidth="1"/>
    <col min="9712" max="9712" width="6.28515625" customWidth="1"/>
    <col min="9713" max="9713" width="9.85546875" customWidth="1"/>
    <col min="9960" max="9960" width="41.7109375" customWidth="1"/>
    <col min="9961" max="9961" width="13.28515625" customWidth="1"/>
    <col min="9962" max="9962" width="6.5703125" customWidth="1"/>
    <col min="9963" max="9963" width="13.28515625" customWidth="1"/>
    <col min="9964" max="9964" width="6.5703125" customWidth="1"/>
    <col min="9965" max="9965" width="13.28515625" customWidth="1"/>
    <col min="9966" max="9966" width="6.5703125" customWidth="1"/>
    <col min="9967" max="9967" width="13.28515625" customWidth="1"/>
    <col min="9968" max="9968" width="6.28515625" customWidth="1"/>
    <col min="9969" max="9969" width="9.85546875" customWidth="1"/>
    <col min="10216" max="10216" width="41.7109375" customWidth="1"/>
    <col min="10217" max="10217" width="13.28515625" customWidth="1"/>
    <col min="10218" max="10218" width="6.5703125" customWidth="1"/>
    <col min="10219" max="10219" width="13.28515625" customWidth="1"/>
    <col min="10220" max="10220" width="6.5703125" customWidth="1"/>
    <col min="10221" max="10221" width="13.28515625" customWidth="1"/>
    <col min="10222" max="10222" width="6.5703125" customWidth="1"/>
    <col min="10223" max="10223" width="13.28515625" customWidth="1"/>
    <col min="10224" max="10224" width="6.28515625" customWidth="1"/>
    <col min="10225" max="10225" width="9.85546875" customWidth="1"/>
    <col min="10472" max="10472" width="41.7109375" customWidth="1"/>
    <col min="10473" max="10473" width="13.28515625" customWidth="1"/>
    <col min="10474" max="10474" width="6.5703125" customWidth="1"/>
    <col min="10475" max="10475" width="13.28515625" customWidth="1"/>
    <col min="10476" max="10476" width="6.5703125" customWidth="1"/>
    <col min="10477" max="10477" width="13.28515625" customWidth="1"/>
    <col min="10478" max="10478" width="6.5703125" customWidth="1"/>
    <col min="10479" max="10479" width="13.28515625" customWidth="1"/>
    <col min="10480" max="10480" width="6.28515625" customWidth="1"/>
    <col min="10481" max="10481" width="9.85546875" customWidth="1"/>
    <col min="10728" max="10728" width="41.7109375" customWidth="1"/>
    <col min="10729" max="10729" width="13.28515625" customWidth="1"/>
    <col min="10730" max="10730" width="6.5703125" customWidth="1"/>
    <col min="10731" max="10731" width="13.28515625" customWidth="1"/>
    <col min="10732" max="10732" width="6.5703125" customWidth="1"/>
    <col min="10733" max="10733" width="13.28515625" customWidth="1"/>
    <col min="10734" max="10734" width="6.5703125" customWidth="1"/>
    <col min="10735" max="10735" width="13.28515625" customWidth="1"/>
    <col min="10736" max="10736" width="6.28515625" customWidth="1"/>
    <col min="10737" max="10737" width="9.85546875" customWidth="1"/>
    <col min="10984" max="10984" width="41.7109375" customWidth="1"/>
    <col min="10985" max="10985" width="13.28515625" customWidth="1"/>
    <col min="10986" max="10986" width="6.5703125" customWidth="1"/>
    <col min="10987" max="10987" width="13.28515625" customWidth="1"/>
    <col min="10988" max="10988" width="6.5703125" customWidth="1"/>
    <col min="10989" max="10989" width="13.28515625" customWidth="1"/>
    <col min="10990" max="10990" width="6.5703125" customWidth="1"/>
    <col min="10991" max="10991" width="13.28515625" customWidth="1"/>
    <col min="10992" max="10992" width="6.28515625" customWidth="1"/>
    <col min="10993" max="10993" width="9.85546875" customWidth="1"/>
    <col min="11240" max="11240" width="41.7109375" customWidth="1"/>
    <col min="11241" max="11241" width="13.28515625" customWidth="1"/>
    <col min="11242" max="11242" width="6.5703125" customWidth="1"/>
    <col min="11243" max="11243" width="13.28515625" customWidth="1"/>
    <col min="11244" max="11244" width="6.5703125" customWidth="1"/>
    <col min="11245" max="11245" width="13.28515625" customWidth="1"/>
    <col min="11246" max="11246" width="6.5703125" customWidth="1"/>
    <col min="11247" max="11247" width="13.28515625" customWidth="1"/>
    <col min="11248" max="11248" width="6.28515625" customWidth="1"/>
    <col min="11249" max="11249" width="9.85546875" customWidth="1"/>
    <col min="11496" max="11496" width="41.7109375" customWidth="1"/>
    <col min="11497" max="11497" width="13.28515625" customWidth="1"/>
    <col min="11498" max="11498" width="6.5703125" customWidth="1"/>
    <col min="11499" max="11499" width="13.28515625" customWidth="1"/>
    <col min="11500" max="11500" width="6.5703125" customWidth="1"/>
    <col min="11501" max="11501" width="13.28515625" customWidth="1"/>
    <col min="11502" max="11502" width="6.5703125" customWidth="1"/>
    <col min="11503" max="11503" width="13.28515625" customWidth="1"/>
    <col min="11504" max="11504" width="6.28515625" customWidth="1"/>
    <col min="11505" max="11505" width="9.85546875" customWidth="1"/>
    <col min="11752" max="11752" width="41.7109375" customWidth="1"/>
    <col min="11753" max="11753" width="13.28515625" customWidth="1"/>
    <col min="11754" max="11754" width="6.5703125" customWidth="1"/>
    <col min="11755" max="11755" width="13.28515625" customWidth="1"/>
    <col min="11756" max="11756" width="6.5703125" customWidth="1"/>
    <col min="11757" max="11757" width="13.28515625" customWidth="1"/>
    <col min="11758" max="11758" width="6.5703125" customWidth="1"/>
    <col min="11759" max="11759" width="13.28515625" customWidth="1"/>
    <col min="11760" max="11760" width="6.28515625" customWidth="1"/>
    <col min="11761" max="11761" width="9.85546875" customWidth="1"/>
    <col min="12008" max="12008" width="41.7109375" customWidth="1"/>
    <col min="12009" max="12009" width="13.28515625" customWidth="1"/>
    <col min="12010" max="12010" width="6.5703125" customWidth="1"/>
    <col min="12011" max="12011" width="13.28515625" customWidth="1"/>
    <col min="12012" max="12012" width="6.5703125" customWidth="1"/>
    <col min="12013" max="12013" width="13.28515625" customWidth="1"/>
    <col min="12014" max="12014" width="6.5703125" customWidth="1"/>
    <col min="12015" max="12015" width="13.28515625" customWidth="1"/>
    <col min="12016" max="12016" width="6.28515625" customWidth="1"/>
    <col min="12017" max="12017" width="9.85546875" customWidth="1"/>
    <col min="12264" max="12264" width="41.7109375" customWidth="1"/>
    <col min="12265" max="12265" width="13.28515625" customWidth="1"/>
    <col min="12266" max="12266" width="6.5703125" customWidth="1"/>
    <col min="12267" max="12267" width="13.28515625" customWidth="1"/>
    <col min="12268" max="12268" width="6.5703125" customWidth="1"/>
    <col min="12269" max="12269" width="13.28515625" customWidth="1"/>
    <col min="12270" max="12270" width="6.5703125" customWidth="1"/>
    <col min="12271" max="12271" width="13.28515625" customWidth="1"/>
    <col min="12272" max="12272" width="6.28515625" customWidth="1"/>
    <col min="12273" max="12273" width="9.85546875" customWidth="1"/>
    <col min="12520" max="12520" width="41.7109375" customWidth="1"/>
    <col min="12521" max="12521" width="13.28515625" customWidth="1"/>
    <col min="12522" max="12522" width="6.5703125" customWidth="1"/>
    <col min="12523" max="12523" width="13.28515625" customWidth="1"/>
    <col min="12524" max="12524" width="6.5703125" customWidth="1"/>
    <col min="12525" max="12525" width="13.28515625" customWidth="1"/>
    <col min="12526" max="12526" width="6.5703125" customWidth="1"/>
    <col min="12527" max="12527" width="13.28515625" customWidth="1"/>
    <col min="12528" max="12528" width="6.28515625" customWidth="1"/>
    <col min="12529" max="12529" width="9.85546875" customWidth="1"/>
    <col min="12776" max="12776" width="41.7109375" customWidth="1"/>
    <col min="12777" max="12777" width="13.28515625" customWidth="1"/>
    <col min="12778" max="12778" width="6.5703125" customWidth="1"/>
    <col min="12779" max="12779" width="13.28515625" customWidth="1"/>
    <col min="12780" max="12780" width="6.5703125" customWidth="1"/>
    <col min="12781" max="12781" width="13.28515625" customWidth="1"/>
    <col min="12782" max="12782" width="6.5703125" customWidth="1"/>
    <col min="12783" max="12783" width="13.28515625" customWidth="1"/>
    <col min="12784" max="12784" width="6.28515625" customWidth="1"/>
    <col min="12785" max="12785" width="9.85546875" customWidth="1"/>
    <col min="13032" max="13032" width="41.7109375" customWidth="1"/>
    <col min="13033" max="13033" width="13.28515625" customWidth="1"/>
    <col min="13034" max="13034" width="6.5703125" customWidth="1"/>
    <col min="13035" max="13035" width="13.28515625" customWidth="1"/>
    <col min="13036" max="13036" width="6.5703125" customWidth="1"/>
    <col min="13037" max="13037" width="13.28515625" customWidth="1"/>
    <col min="13038" max="13038" width="6.5703125" customWidth="1"/>
    <col min="13039" max="13039" width="13.28515625" customWidth="1"/>
    <col min="13040" max="13040" width="6.28515625" customWidth="1"/>
    <col min="13041" max="13041" width="9.85546875" customWidth="1"/>
    <col min="13288" max="13288" width="41.7109375" customWidth="1"/>
    <col min="13289" max="13289" width="13.28515625" customWidth="1"/>
    <col min="13290" max="13290" width="6.5703125" customWidth="1"/>
    <col min="13291" max="13291" width="13.28515625" customWidth="1"/>
    <col min="13292" max="13292" width="6.5703125" customWidth="1"/>
    <col min="13293" max="13293" width="13.28515625" customWidth="1"/>
    <col min="13294" max="13294" width="6.5703125" customWidth="1"/>
    <col min="13295" max="13295" width="13.28515625" customWidth="1"/>
    <col min="13296" max="13296" width="6.28515625" customWidth="1"/>
    <col min="13297" max="13297" width="9.85546875" customWidth="1"/>
    <col min="13544" max="13544" width="41.7109375" customWidth="1"/>
    <col min="13545" max="13545" width="13.28515625" customWidth="1"/>
    <col min="13546" max="13546" width="6.5703125" customWidth="1"/>
    <col min="13547" max="13547" width="13.28515625" customWidth="1"/>
    <col min="13548" max="13548" width="6.5703125" customWidth="1"/>
    <col min="13549" max="13549" width="13.28515625" customWidth="1"/>
    <col min="13550" max="13550" width="6.5703125" customWidth="1"/>
    <col min="13551" max="13551" width="13.28515625" customWidth="1"/>
    <col min="13552" max="13552" width="6.28515625" customWidth="1"/>
    <col min="13553" max="13553" width="9.85546875" customWidth="1"/>
    <col min="13800" max="13800" width="41.7109375" customWidth="1"/>
    <col min="13801" max="13801" width="13.28515625" customWidth="1"/>
    <col min="13802" max="13802" width="6.5703125" customWidth="1"/>
    <col min="13803" max="13803" width="13.28515625" customWidth="1"/>
    <col min="13804" max="13804" width="6.5703125" customWidth="1"/>
    <col min="13805" max="13805" width="13.28515625" customWidth="1"/>
    <col min="13806" max="13806" width="6.5703125" customWidth="1"/>
    <col min="13807" max="13807" width="13.28515625" customWidth="1"/>
    <col min="13808" max="13808" width="6.28515625" customWidth="1"/>
    <col min="13809" max="13809" width="9.85546875" customWidth="1"/>
    <col min="14056" max="14056" width="41.7109375" customWidth="1"/>
    <col min="14057" max="14057" width="13.28515625" customWidth="1"/>
    <col min="14058" max="14058" width="6.5703125" customWidth="1"/>
    <col min="14059" max="14059" width="13.28515625" customWidth="1"/>
    <col min="14060" max="14060" width="6.5703125" customWidth="1"/>
    <col min="14061" max="14061" width="13.28515625" customWidth="1"/>
    <col min="14062" max="14062" width="6.5703125" customWidth="1"/>
    <col min="14063" max="14063" width="13.28515625" customWidth="1"/>
    <col min="14064" max="14064" width="6.28515625" customWidth="1"/>
    <col min="14065" max="14065" width="9.85546875" customWidth="1"/>
    <col min="14312" max="14312" width="41.7109375" customWidth="1"/>
    <col min="14313" max="14313" width="13.28515625" customWidth="1"/>
    <col min="14314" max="14314" width="6.5703125" customWidth="1"/>
    <col min="14315" max="14315" width="13.28515625" customWidth="1"/>
    <col min="14316" max="14316" width="6.5703125" customWidth="1"/>
    <col min="14317" max="14317" width="13.28515625" customWidth="1"/>
    <col min="14318" max="14318" width="6.5703125" customWidth="1"/>
    <col min="14319" max="14319" width="13.28515625" customWidth="1"/>
    <col min="14320" max="14320" width="6.28515625" customWidth="1"/>
    <col min="14321" max="14321" width="9.85546875" customWidth="1"/>
    <col min="14568" max="14568" width="41.7109375" customWidth="1"/>
    <col min="14569" max="14569" width="13.28515625" customWidth="1"/>
    <col min="14570" max="14570" width="6.5703125" customWidth="1"/>
    <col min="14571" max="14571" width="13.28515625" customWidth="1"/>
    <col min="14572" max="14572" width="6.5703125" customWidth="1"/>
    <col min="14573" max="14573" width="13.28515625" customWidth="1"/>
    <col min="14574" max="14574" width="6.5703125" customWidth="1"/>
    <col min="14575" max="14575" width="13.28515625" customWidth="1"/>
    <col min="14576" max="14576" width="6.28515625" customWidth="1"/>
    <col min="14577" max="14577" width="9.85546875" customWidth="1"/>
    <col min="14824" max="14824" width="41.7109375" customWidth="1"/>
    <col min="14825" max="14825" width="13.28515625" customWidth="1"/>
    <col min="14826" max="14826" width="6.5703125" customWidth="1"/>
    <col min="14827" max="14827" width="13.28515625" customWidth="1"/>
    <col min="14828" max="14828" width="6.5703125" customWidth="1"/>
    <col min="14829" max="14829" width="13.28515625" customWidth="1"/>
    <col min="14830" max="14830" width="6.5703125" customWidth="1"/>
    <col min="14831" max="14831" width="13.28515625" customWidth="1"/>
    <col min="14832" max="14832" width="6.28515625" customWidth="1"/>
    <col min="14833" max="14833" width="9.85546875" customWidth="1"/>
    <col min="15080" max="15080" width="41.7109375" customWidth="1"/>
    <col min="15081" max="15081" width="13.28515625" customWidth="1"/>
    <col min="15082" max="15082" width="6.5703125" customWidth="1"/>
    <col min="15083" max="15083" width="13.28515625" customWidth="1"/>
    <col min="15084" max="15084" width="6.5703125" customWidth="1"/>
    <col min="15085" max="15085" width="13.28515625" customWidth="1"/>
    <col min="15086" max="15086" width="6.5703125" customWidth="1"/>
    <col min="15087" max="15087" width="13.28515625" customWidth="1"/>
    <col min="15088" max="15088" width="6.28515625" customWidth="1"/>
    <col min="15089" max="15089" width="9.85546875" customWidth="1"/>
    <col min="15336" max="15336" width="41.7109375" customWidth="1"/>
    <col min="15337" max="15337" width="13.28515625" customWidth="1"/>
    <col min="15338" max="15338" width="6.5703125" customWidth="1"/>
    <col min="15339" max="15339" width="13.28515625" customWidth="1"/>
    <col min="15340" max="15340" width="6.5703125" customWidth="1"/>
    <col min="15341" max="15341" width="13.28515625" customWidth="1"/>
    <col min="15342" max="15342" width="6.5703125" customWidth="1"/>
    <col min="15343" max="15343" width="13.28515625" customWidth="1"/>
    <col min="15344" max="15344" width="6.28515625" customWidth="1"/>
    <col min="15345" max="15345" width="9.85546875" customWidth="1"/>
    <col min="15592" max="15592" width="41.7109375" customWidth="1"/>
    <col min="15593" max="15593" width="13.28515625" customWidth="1"/>
    <col min="15594" max="15594" width="6.5703125" customWidth="1"/>
    <col min="15595" max="15595" width="13.28515625" customWidth="1"/>
    <col min="15596" max="15596" width="6.5703125" customWidth="1"/>
    <col min="15597" max="15597" width="13.28515625" customWidth="1"/>
    <col min="15598" max="15598" width="6.5703125" customWidth="1"/>
    <col min="15599" max="15599" width="13.28515625" customWidth="1"/>
    <col min="15600" max="15600" width="6.28515625" customWidth="1"/>
    <col min="15601" max="15601" width="9.85546875" customWidth="1"/>
    <col min="15848" max="15848" width="41.7109375" customWidth="1"/>
    <col min="15849" max="15849" width="13.28515625" customWidth="1"/>
    <col min="15850" max="15850" width="6.5703125" customWidth="1"/>
    <col min="15851" max="15851" width="13.28515625" customWidth="1"/>
    <col min="15852" max="15852" width="6.5703125" customWidth="1"/>
    <col min="15853" max="15853" width="13.28515625" customWidth="1"/>
    <col min="15854" max="15854" width="6.5703125" customWidth="1"/>
    <col min="15855" max="15855" width="13.28515625" customWidth="1"/>
    <col min="15856" max="15856" width="6.28515625" customWidth="1"/>
    <col min="15857" max="15857" width="9.85546875" customWidth="1"/>
    <col min="16104" max="16104" width="41.7109375" customWidth="1"/>
    <col min="16105" max="16105" width="13.28515625" customWidth="1"/>
    <col min="16106" max="16106" width="6.5703125" customWidth="1"/>
    <col min="16107" max="16107" width="13.28515625" customWidth="1"/>
    <col min="16108" max="16108" width="6.5703125" customWidth="1"/>
    <col min="16109" max="16109" width="13.28515625" customWidth="1"/>
    <col min="16110" max="16110" width="6.5703125" customWidth="1"/>
    <col min="16111" max="16111" width="13.28515625" customWidth="1"/>
    <col min="16112" max="16112" width="6.28515625" customWidth="1"/>
    <col min="16113" max="16113" width="9.85546875" customWidth="1"/>
  </cols>
  <sheetData>
    <row r="1" spans="1:11">
      <c r="A1" s="11" t="s">
        <v>111</v>
      </c>
      <c r="K1" s="12" t="s">
        <v>72</v>
      </c>
    </row>
    <row r="4" spans="1:11">
      <c r="A4" s="13" t="s">
        <v>73</v>
      </c>
    </row>
    <row r="5" spans="1:11">
      <c r="A5" s="51"/>
      <c r="B5" s="52">
        <v>2014</v>
      </c>
      <c r="C5" s="53"/>
      <c r="D5" s="52">
        <v>2015</v>
      </c>
      <c r="E5" s="53"/>
      <c r="F5" s="52">
        <v>2016</v>
      </c>
      <c r="G5" s="53"/>
      <c r="H5" s="52">
        <v>2017</v>
      </c>
      <c r="I5" s="53"/>
      <c r="J5" s="160" t="s">
        <v>112</v>
      </c>
    </row>
    <row r="6" spans="1:11" s="56" customFormat="1" ht="30" customHeight="1">
      <c r="A6" s="54"/>
      <c r="B6" s="54" t="s">
        <v>113</v>
      </c>
      <c r="C6" s="54" t="s">
        <v>114</v>
      </c>
      <c r="D6" s="54" t="s">
        <v>113</v>
      </c>
      <c r="E6" s="54" t="s">
        <v>114</v>
      </c>
      <c r="F6" s="54" t="s">
        <v>113</v>
      </c>
      <c r="G6" s="54" t="s">
        <v>114</v>
      </c>
      <c r="H6" s="54" t="s">
        <v>113</v>
      </c>
      <c r="I6" s="54" t="s">
        <v>114</v>
      </c>
      <c r="J6" s="161"/>
      <c r="K6" s="55"/>
    </row>
    <row r="7" spans="1:11">
      <c r="A7" s="44" t="s">
        <v>78</v>
      </c>
      <c r="B7" s="45">
        <v>4509294901</v>
      </c>
      <c r="C7" s="57">
        <v>100</v>
      </c>
      <c r="D7" s="45">
        <v>4589739640</v>
      </c>
      <c r="E7" s="57">
        <v>100</v>
      </c>
      <c r="F7" s="45">
        <v>4862351218</v>
      </c>
      <c r="G7" s="57">
        <v>100</v>
      </c>
      <c r="H7" s="45">
        <v>5034456846</v>
      </c>
      <c r="I7" s="58">
        <v>100</v>
      </c>
      <c r="J7" s="58">
        <v>3.5395556652279669</v>
      </c>
      <c r="K7" s="59"/>
    </row>
    <row r="8" spans="1:11">
      <c r="A8" s="46" t="s">
        <v>115</v>
      </c>
      <c r="B8" s="47">
        <v>73790391</v>
      </c>
      <c r="C8" s="60">
        <v>1.6364064143073884</v>
      </c>
      <c r="D8" s="47">
        <v>84270220</v>
      </c>
      <c r="E8" s="60">
        <v>1.8360566526601496</v>
      </c>
      <c r="F8" s="47">
        <v>90810322</v>
      </c>
      <c r="G8" s="60">
        <v>1.8676216079132275</v>
      </c>
      <c r="H8" s="47">
        <v>96508525</v>
      </c>
      <c r="I8" s="61">
        <v>1.9169600207553354</v>
      </c>
      <c r="J8" s="61">
        <v>6.2748406508238208</v>
      </c>
      <c r="K8" s="59"/>
    </row>
    <row r="9" spans="1:11" ht="30">
      <c r="A9" s="62" t="s">
        <v>116</v>
      </c>
      <c r="B9" s="37">
        <v>35300405</v>
      </c>
      <c r="C9" s="63">
        <v>0.78283646944828644</v>
      </c>
      <c r="D9" s="37">
        <v>40310894</v>
      </c>
      <c r="E9" s="63">
        <v>0.87828280385856483</v>
      </c>
      <c r="F9" s="37">
        <v>30439761</v>
      </c>
      <c r="G9" s="63">
        <v>0.62602966415331451</v>
      </c>
      <c r="H9" s="37">
        <v>31453614</v>
      </c>
      <c r="I9" s="64">
        <v>0.62476678144516562</v>
      </c>
      <c r="J9" s="64">
        <v>3.3306864662965063</v>
      </c>
      <c r="K9" s="65"/>
    </row>
    <row r="10" spans="1:11">
      <c r="A10" s="48" t="s">
        <v>117</v>
      </c>
      <c r="B10" s="37">
        <v>38489986</v>
      </c>
      <c r="C10" s="63">
        <v>0.85356994485910209</v>
      </c>
      <c r="D10" s="37">
        <v>43959326</v>
      </c>
      <c r="E10" s="63">
        <v>0.95777384880158467</v>
      </c>
      <c r="F10" s="37">
        <v>60370561</v>
      </c>
      <c r="G10" s="63">
        <v>1.241591943759913</v>
      </c>
      <c r="H10" s="37">
        <v>65054911</v>
      </c>
      <c r="I10" s="64">
        <v>1.2921932393101696</v>
      </c>
      <c r="J10" s="64">
        <v>7.7593282593481305</v>
      </c>
      <c r="K10" s="65"/>
    </row>
    <row r="11" spans="1:11">
      <c r="A11" s="46" t="s">
        <v>118</v>
      </c>
      <c r="B11" s="47">
        <v>41517392</v>
      </c>
      <c r="C11" s="60">
        <v>0.9207069599904173</v>
      </c>
      <c r="D11" s="47">
        <v>43770669</v>
      </c>
      <c r="E11" s="60">
        <v>0.9536634413537235</v>
      </c>
      <c r="F11" s="47">
        <v>46019549</v>
      </c>
      <c r="G11" s="60">
        <v>0.9464464193709341</v>
      </c>
      <c r="H11" s="47">
        <v>46021447</v>
      </c>
      <c r="I11" s="61">
        <v>0.91412933724052425</v>
      </c>
      <c r="J11" s="61">
        <v>4.1243342041363817E-3</v>
      </c>
      <c r="K11" s="59"/>
    </row>
    <row r="12" spans="1:11" s="37" customFormat="1">
      <c r="A12" s="48" t="s">
        <v>119</v>
      </c>
      <c r="B12" s="37">
        <v>41517392</v>
      </c>
      <c r="C12" s="63">
        <v>0.9207069599904173</v>
      </c>
      <c r="D12" s="37">
        <v>43770669</v>
      </c>
      <c r="E12" s="63">
        <v>0.9536634413537235</v>
      </c>
      <c r="F12" s="37">
        <v>46019549</v>
      </c>
      <c r="G12" s="63">
        <v>0.9464464193709341</v>
      </c>
      <c r="H12" s="37">
        <v>46021447</v>
      </c>
      <c r="I12" s="64">
        <v>0.91412933724052425</v>
      </c>
      <c r="J12" s="64">
        <v>4.1243342041363817E-3</v>
      </c>
    </row>
    <row r="13" spans="1:11">
      <c r="A13" s="46" t="s">
        <v>120</v>
      </c>
      <c r="B13" s="47">
        <v>340720316</v>
      </c>
      <c r="C13" s="60">
        <v>7.55595549815206</v>
      </c>
      <c r="D13" s="47">
        <v>369327888</v>
      </c>
      <c r="E13" s="60">
        <v>8.0468156577177865</v>
      </c>
      <c r="F13" s="47">
        <v>395437469</v>
      </c>
      <c r="G13" s="60">
        <v>8.1326389491595137</v>
      </c>
      <c r="H13" s="47">
        <v>417245856</v>
      </c>
      <c r="I13" s="61">
        <v>8.2878028109727886</v>
      </c>
      <c r="J13" s="61">
        <v>5.5150026766937366</v>
      </c>
    </row>
    <row r="14" spans="1:11" s="37" customFormat="1">
      <c r="A14" s="48" t="s">
        <v>121</v>
      </c>
      <c r="B14" s="37">
        <v>291281549</v>
      </c>
      <c r="C14" s="63">
        <v>6.4595808301516096</v>
      </c>
      <c r="D14" s="37">
        <v>300520318</v>
      </c>
      <c r="E14" s="63">
        <v>6.547655021233405</v>
      </c>
      <c r="F14" s="37">
        <v>321942463</v>
      </c>
      <c r="G14" s="63">
        <v>6.6211272811432682</v>
      </c>
      <c r="H14" s="37">
        <v>340832698</v>
      </c>
      <c r="I14" s="64">
        <v>6.7699993946874333</v>
      </c>
      <c r="J14" s="64">
        <v>5.8675810652538907</v>
      </c>
    </row>
    <row r="15" spans="1:11" s="37" customFormat="1">
      <c r="A15" s="48" t="s">
        <v>122</v>
      </c>
      <c r="B15" s="37">
        <v>49438767</v>
      </c>
      <c r="C15" s="63">
        <v>1.0963746680004505</v>
      </c>
      <c r="D15" s="37">
        <v>68807570</v>
      </c>
      <c r="E15" s="63">
        <v>1.4991606364843824</v>
      </c>
      <c r="F15" s="37">
        <v>73495006</v>
      </c>
      <c r="G15" s="63">
        <v>1.5115116680162448</v>
      </c>
      <c r="H15" s="37">
        <v>76413158</v>
      </c>
      <c r="I15" s="64">
        <v>1.5178034162853564</v>
      </c>
      <c r="J15" s="64">
        <v>3.9705446108814435</v>
      </c>
    </row>
    <row r="16" spans="1:11">
      <c r="A16" s="46" t="s">
        <v>123</v>
      </c>
      <c r="B16" s="47">
        <v>2930728106</v>
      </c>
      <c r="C16" s="60">
        <v>64.993045927204037</v>
      </c>
      <c r="D16" s="47">
        <v>3064654430</v>
      </c>
      <c r="E16" s="60">
        <v>66.771857891268098</v>
      </c>
      <c r="F16" s="47">
        <v>3142642548</v>
      </c>
      <c r="G16" s="60">
        <v>64.632158540218384</v>
      </c>
      <c r="H16" s="47">
        <v>3213004750</v>
      </c>
      <c r="I16" s="61">
        <v>63.820285847773462</v>
      </c>
      <c r="J16" s="61">
        <v>2.238950212291213</v>
      </c>
    </row>
    <row r="17" spans="1:10" s="37" customFormat="1">
      <c r="A17" s="48" t="s">
        <v>124</v>
      </c>
      <c r="B17" s="37">
        <v>1578843963</v>
      </c>
      <c r="C17" s="63">
        <v>35.01310066569097</v>
      </c>
      <c r="D17" s="37">
        <v>1607171275</v>
      </c>
      <c r="E17" s="63">
        <v>35.016610985803112</v>
      </c>
      <c r="F17" s="37">
        <v>1687957476</v>
      </c>
      <c r="G17" s="63">
        <v>34.714840625895732</v>
      </c>
      <c r="H17" s="37">
        <v>1713512883</v>
      </c>
      <c r="I17" s="64">
        <v>34.035705050514601</v>
      </c>
      <c r="J17" s="64">
        <v>1.5139840525224324</v>
      </c>
    </row>
    <row r="18" spans="1:10" s="37" customFormat="1">
      <c r="A18" s="48" t="s">
        <v>125</v>
      </c>
      <c r="B18" s="37">
        <v>1186144988</v>
      </c>
      <c r="C18" s="63">
        <v>26.30444479772116</v>
      </c>
      <c r="D18" s="37">
        <v>1253307764</v>
      </c>
      <c r="E18" s="63">
        <v>27.30672897166777</v>
      </c>
      <c r="F18" s="37">
        <v>1297084623</v>
      </c>
      <c r="G18" s="63">
        <v>26.67607840006098</v>
      </c>
      <c r="H18" s="37">
        <v>1318579396</v>
      </c>
      <c r="I18" s="64">
        <v>26.191095411765104</v>
      </c>
      <c r="J18" s="64">
        <v>1.6571604210591229</v>
      </c>
    </row>
    <row r="19" spans="1:10" s="37" customFormat="1">
      <c r="A19" s="48" t="s">
        <v>126</v>
      </c>
      <c r="B19" s="37">
        <v>43336209</v>
      </c>
      <c r="C19" s="63">
        <v>0.96104180257515615</v>
      </c>
      <c r="D19" s="37">
        <v>64825242</v>
      </c>
      <c r="E19" s="63">
        <v>1.4123947562306605</v>
      </c>
      <c r="F19" s="37">
        <v>51911916</v>
      </c>
      <c r="G19" s="63">
        <v>1.0676299113858048</v>
      </c>
      <c r="H19" s="37">
        <v>55539970</v>
      </c>
      <c r="I19" s="64">
        <v>1.1031968631159859</v>
      </c>
      <c r="J19" s="64">
        <v>6.9888655236689745</v>
      </c>
    </row>
    <row r="20" spans="1:10" s="37" customFormat="1">
      <c r="A20" s="48" t="s">
        <v>127</v>
      </c>
      <c r="B20" s="37">
        <v>78814087</v>
      </c>
      <c r="C20" s="63">
        <v>1.7478139871162974</v>
      </c>
      <c r="D20" s="37">
        <v>108266082</v>
      </c>
      <c r="E20" s="63">
        <v>2.358871972964462</v>
      </c>
      <c r="F20" s="37">
        <v>68030168</v>
      </c>
      <c r="G20" s="63">
        <v>1.3991208152170962</v>
      </c>
      <c r="H20" s="37">
        <v>81397097</v>
      </c>
      <c r="I20" s="64">
        <v>1.6167999744534904</v>
      </c>
      <c r="J20" s="64">
        <v>19.64853151619441</v>
      </c>
    </row>
    <row r="21" spans="1:10" s="37" customFormat="1">
      <c r="A21" s="48" t="s">
        <v>128</v>
      </c>
      <c r="B21" s="37">
        <v>43588859</v>
      </c>
      <c r="C21" s="63">
        <v>0.96664467410045762</v>
      </c>
      <c r="D21" s="37">
        <v>31084067</v>
      </c>
      <c r="E21" s="63">
        <v>0.67725120460209809</v>
      </c>
      <c r="F21" s="37">
        <v>37658365</v>
      </c>
      <c r="G21" s="63">
        <v>0.77448878765877749</v>
      </c>
      <c r="H21" s="37">
        <v>43975404</v>
      </c>
      <c r="I21" s="64">
        <v>0.87348854792428188</v>
      </c>
      <c r="J21" s="64">
        <v>16.774597091509413</v>
      </c>
    </row>
    <row r="22" spans="1:10" ht="15" customHeight="1">
      <c r="A22" s="46" t="s">
        <v>129</v>
      </c>
      <c r="B22" s="47">
        <v>158400539</v>
      </c>
      <c r="C22" s="60">
        <v>3.5127562618464463</v>
      </c>
      <c r="D22" s="47">
        <v>169935870</v>
      </c>
      <c r="E22" s="60">
        <v>3.7025165549477665</v>
      </c>
      <c r="F22" s="47">
        <v>187778184</v>
      </c>
      <c r="G22" s="60">
        <v>3.8618803040155045</v>
      </c>
      <c r="H22" s="47">
        <v>202888382</v>
      </c>
      <c r="I22" s="61">
        <v>4.0299954534559141</v>
      </c>
      <c r="J22" s="61">
        <v>8.0468335980925296</v>
      </c>
    </row>
    <row r="23" spans="1:10" s="37" customFormat="1">
      <c r="A23" s="48" t="s">
        <v>130</v>
      </c>
      <c r="B23" s="37">
        <v>82376920</v>
      </c>
      <c r="C23" s="63">
        <v>1.8268248541857786</v>
      </c>
      <c r="D23" s="37">
        <v>87132238</v>
      </c>
      <c r="E23" s="63">
        <v>1.8984135230816708</v>
      </c>
      <c r="F23" s="37">
        <v>129533036</v>
      </c>
      <c r="G23" s="63">
        <v>2.6639999907962224</v>
      </c>
      <c r="H23" s="37">
        <v>132917522</v>
      </c>
      <c r="I23" s="64">
        <v>2.6401561492300059</v>
      </c>
      <c r="J23" s="64">
        <v>2.6128361571020386</v>
      </c>
    </row>
    <row r="24" spans="1:10" s="37" customFormat="1">
      <c r="A24" s="48" t="s">
        <v>131</v>
      </c>
      <c r="B24" s="37">
        <v>7241530</v>
      </c>
      <c r="C24" s="63">
        <v>0.16059118241288872</v>
      </c>
      <c r="D24" s="37">
        <v>12409935</v>
      </c>
      <c r="E24" s="63">
        <v>0.27038429134076108</v>
      </c>
      <c r="F24" s="37">
        <v>9538825</v>
      </c>
      <c r="G24" s="63">
        <v>0.19617721082525061</v>
      </c>
      <c r="H24" s="37">
        <v>12276675</v>
      </c>
      <c r="I24" s="64">
        <v>0.24385301881679888</v>
      </c>
      <c r="J24" s="64">
        <v>28.702172437380913</v>
      </c>
    </row>
    <row r="25" spans="1:10" s="37" customFormat="1">
      <c r="A25" s="48" t="s">
        <v>132</v>
      </c>
      <c r="B25" s="37">
        <v>45920239</v>
      </c>
      <c r="C25" s="63">
        <v>1.0183463270458655</v>
      </c>
      <c r="D25" s="37">
        <v>44752915</v>
      </c>
      <c r="E25" s="63">
        <v>0.97506435027325433</v>
      </c>
      <c r="F25" s="37">
        <v>22232266</v>
      </c>
      <c r="G25" s="63">
        <v>0.45723282838348023</v>
      </c>
      <c r="H25" s="37">
        <v>31622389</v>
      </c>
      <c r="I25" s="64">
        <v>0.62811917883703317</v>
      </c>
      <c r="J25" s="64">
        <v>42.236463885417706</v>
      </c>
    </row>
    <row r="26" spans="1:10" s="37" customFormat="1">
      <c r="A26" s="48" t="s">
        <v>133</v>
      </c>
      <c r="B26" s="37">
        <v>21717780</v>
      </c>
      <c r="C26" s="63">
        <v>0.48162252584508886</v>
      </c>
      <c r="D26" s="37">
        <v>24561951</v>
      </c>
      <c r="E26" s="63">
        <v>0.53514911359982942</v>
      </c>
      <c r="F26" s="37">
        <v>25479896</v>
      </c>
      <c r="G26" s="63">
        <v>0.52402417796714584</v>
      </c>
      <c r="H26" s="37">
        <v>25046832</v>
      </c>
      <c r="I26" s="64">
        <v>0.49750812781125187</v>
      </c>
      <c r="J26" s="64">
        <v>-1.6996301711749484</v>
      </c>
    </row>
    <row r="27" spans="1:10" s="37" customFormat="1" ht="15" customHeight="1">
      <c r="A27" s="48" t="s">
        <v>134</v>
      </c>
      <c r="B27" s="37">
        <v>1144070</v>
      </c>
      <c r="C27" s="63">
        <v>2.5371372356824261E-2</v>
      </c>
      <c r="D27" s="37">
        <v>1078831</v>
      </c>
      <c r="E27" s="63">
        <v>2.3505276652250367E-2</v>
      </c>
      <c r="F27" s="37">
        <v>994161</v>
      </c>
      <c r="G27" s="63">
        <v>2.044609604340597E-2</v>
      </c>
      <c r="H27" s="37">
        <v>1024964</v>
      </c>
      <c r="I27" s="64">
        <v>2.0358978760824202E-2</v>
      </c>
      <c r="J27" s="64">
        <v>3.0983915080152968</v>
      </c>
    </row>
    <row r="28" spans="1:10">
      <c r="A28" s="46" t="s">
        <v>135</v>
      </c>
      <c r="B28" s="47">
        <v>42849735</v>
      </c>
      <c r="C28" s="60">
        <v>0.95025355273387568</v>
      </c>
      <c r="D28" s="47">
        <v>43098342</v>
      </c>
      <c r="E28" s="60">
        <v>0.93901496338472046</v>
      </c>
      <c r="F28" s="47">
        <v>48705945</v>
      </c>
      <c r="G28" s="60">
        <v>1.0016953283772434</v>
      </c>
      <c r="H28" s="47">
        <v>47128184</v>
      </c>
      <c r="I28" s="61">
        <v>0.93611258258067109</v>
      </c>
      <c r="J28" s="61">
        <v>-3.2393602054123005</v>
      </c>
    </row>
    <row r="29" spans="1:10" s="37" customFormat="1">
      <c r="A29" s="48" t="s">
        <v>136</v>
      </c>
      <c r="B29" s="37">
        <v>33293305</v>
      </c>
      <c r="C29" s="63">
        <v>0.73832618471275269</v>
      </c>
      <c r="D29" s="37">
        <v>35291289</v>
      </c>
      <c r="E29" s="63">
        <v>0.7689170142121613</v>
      </c>
      <c r="F29" s="37">
        <v>42854873</v>
      </c>
      <c r="G29" s="63">
        <v>0.88136111684723639</v>
      </c>
      <c r="H29" s="37">
        <v>42468304</v>
      </c>
      <c r="I29" s="64">
        <v>0.84355284589919788</v>
      </c>
      <c r="J29" s="64">
        <v>-0.90204210849020861</v>
      </c>
    </row>
    <row r="30" spans="1:10" s="37" customFormat="1">
      <c r="A30" s="48" t="s">
        <v>137</v>
      </c>
      <c r="B30" s="37">
        <v>1240415</v>
      </c>
      <c r="C30" s="63">
        <v>2.7507959165077457E-2</v>
      </c>
      <c r="D30" s="37">
        <v>1579059</v>
      </c>
      <c r="E30" s="63">
        <v>3.4404108377703101E-2</v>
      </c>
      <c r="F30" s="37">
        <v>1926776</v>
      </c>
      <c r="G30" s="63">
        <v>3.9626425850671651E-2</v>
      </c>
      <c r="H30" s="37">
        <v>1870753</v>
      </c>
      <c r="I30" s="64">
        <v>3.7158983724060707E-2</v>
      </c>
      <c r="J30" s="64">
        <v>-2.9076031671559144</v>
      </c>
    </row>
    <row r="31" spans="1:10" s="37" customFormat="1">
      <c r="A31" s="48" t="s">
        <v>138</v>
      </c>
      <c r="B31" s="37">
        <v>8316015</v>
      </c>
      <c r="C31" s="63">
        <v>0.18441940885604546</v>
      </c>
      <c r="D31" s="37">
        <v>6227994</v>
      </c>
      <c r="E31" s="63">
        <v>0.13569384079485605</v>
      </c>
      <c r="F31" s="37">
        <v>3924296</v>
      </c>
      <c r="G31" s="63">
        <v>8.0707785679335509E-2</v>
      </c>
      <c r="H31" s="37">
        <v>2789127</v>
      </c>
      <c r="I31" s="64">
        <v>5.540075295741248E-2</v>
      </c>
      <c r="J31" s="64">
        <v>-28.926691564550687</v>
      </c>
    </row>
    <row r="32" spans="1:10">
      <c r="A32" s="46" t="s">
        <v>139</v>
      </c>
      <c r="B32" s="47">
        <v>78088422</v>
      </c>
      <c r="C32" s="60">
        <v>1.7317213381338796</v>
      </c>
      <c r="D32" s="47">
        <v>95810176</v>
      </c>
      <c r="E32" s="60">
        <v>2.0874860779684661</v>
      </c>
      <c r="F32" s="47">
        <v>116948158</v>
      </c>
      <c r="G32" s="60">
        <v>2.4051770996522861</v>
      </c>
      <c r="H32" s="47">
        <v>131438085</v>
      </c>
      <c r="I32" s="61">
        <v>2.6107699205810215</v>
      </c>
      <c r="J32" s="61">
        <v>12.390042945353619</v>
      </c>
    </row>
    <row r="33" spans="1:10" s="37" customFormat="1">
      <c r="A33" s="48" t="s">
        <v>140</v>
      </c>
      <c r="B33" s="37">
        <v>52721846</v>
      </c>
      <c r="C33" s="63">
        <v>1.1691815939629095</v>
      </c>
      <c r="D33" s="37">
        <v>54261003</v>
      </c>
      <c r="E33" s="63">
        <v>1.1822239877641514</v>
      </c>
      <c r="F33" s="37">
        <v>71236054</v>
      </c>
      <c r="G33" s="63">
        <v>1.465053650100189</v>
      </c>
      <c r="H33" s="37">
        <v>83365775</v>
      </c>
      <c r="I33" s="64">
        <v>1.6559040538054501</v>
      </c>
      <c r="J33" s="64">
        <v>17.027502674418216</v>
      </c>
    </row>
    <row r="34" spans="1:10" s="37" customFormat="1">
      <c r="A34" s="48" t="s">
        <v>141</v>
      </c>
      <c r="B34" s="37">
        <v>24735141</v>
      </c>
      <c r="C34" s="63">
        <v>0.54853677887677366</v>
      </c>
      <c r="D34" s="37">
        <v>40735495</v>
      </c>
      <c r="E34" s="63">
        <v>0.88753389505989499</v>
      </c>
      <c r="F34" s="37">
        <v>44892288</v>
      </c>
      <c r="G34" s="63">
        <v>0.92326296450599177</v>
      </c>
      <c r="H34" s="37">
        <v>47275168</v>
      </c>
      <c r="I34" s="64">
        <v>0.93903214281320702</v>
      </c>
      <c r="J34" s="64">
        <v>5.3079941035752087</v>
      </c>
    </row>
    <row r="35" spans="1:10" s="37" customFormat="1">
      <c r="A35" s="48" t="s">
        <v>142</v>
      </c>
      <c r="B35" s="37">
        <v>631435</v>
      </c>
      <c r="C35" s="63">
        <v>1.4002965294196444E-2</v>
      </c>
      <c r="D35" s="37">
        <v>813678</v>
      </c>
      <c r="E35" s="63">
        <v>1.7728195144420002E-2</v>
      </c>
      <c r="F35" s="37">
        <v>819816</v>
      </c>
      <c r="G35" s="63">
        <v>1.6860485046105118E-2</v>
      </c>
      <c r="H35" s="37">
        <v>797142</v>
      </c>
      <c r="I35" s="64">
        <v>1.583372396236446E-2</v>
      </c>
      <c r="J35" s="64">
        <v>-2.765742556866424</v>
      </c>
    </row>
    <row r="36" spans="1:10">
      <c r="A36" s="46" t="s">
        <v>143</v>
      </c>
      <c r="B36" s="47">
        <v>843200000</v>
      </c>
      <c r="C36" s="60">
        <v>18.69915404763189</v>
      </c>
      <c r="D36" s="47">
        <v>718872045</v>
      </c>
      <c r="E36" s="60">
        <v>15.66258876069929</v>
      </c>
      <c r="F36" s="47">
        <v>834009043</v>
      </c>
      <c r="G36" s="60">
        <v>17.1523817512929</v>
      </c>
      <c r="H36" s="47">
        <v>880221617</v>
      </c>
      <c r="I36" s="61">
        <v>17.483944026640287</v>
      </c>
      <c r="J36" s="61">
        <v>5.5410159383607605</v>
      </c>
    </row>
    <row r="37" spans="1:10" s="37" customFormat="1">
      <c r="A37" s="48" t="s">
        <v>144</v>
      </c>
      <c r="B37" s="37">
        <v>843200000</v>
      </c>
      <c r="C37" s="63">
        <v>18.69915404763189</v>
      </c>
      <c r="D37" s="37">
        <v>718872045</v>
      </c>
      <c r="E37" s="63">
        <v>15.66258876069929</v>
      </c>
      <c r="F37" s="37">
        <v>834009043</v>
      </c>
      <c r="G37" s="63">
        <v>17.1523817512929</v>
      </c>
      <c r="H37" s="37">
        <v>880221617</v>
      </c>
      <c r="I37" s="64">
        <v>17.483944026640287</v>
      </c>
      <c r="J37" s="64">
        <v>5.5410159383607605</v>
      </c>
    </row>
    <row r="38" spans="1:10">
      <c r="A38" s="66"/>
      <c r="B38" s="50"/>
      <c r="C38" s="50"/>
      <c r="D38" s="50"/>
      <c r="E38" s="50"/>
      <c r="F38" s="50"/>
      <c r="G38" s="50"/>
      <c r="H38" s="50"/>
      <c r="I38" s="50"/>
      <c r="J38" s="50"/>
    </row>
    <row r="39" spans="1:10">
      <c r="A39" s="48"/>
      <c r="B39" s="38"/>
      <c r="C39" s="38"/>
      <c r="D39" s="38"/>
      <c r="E39" s="38"/>
      <c r="F39" s="38"/>
      <c r="G39" s="38"/>
      <c r="H39" s="38"/>
      <c r="I39" s="38"/>
      <c r="J39" s="38"/>
    </row>
    <row r="40" spans="1:10">
      <c r="A40" s="26" t="s">
        <v>92</v>
      </c>
    </row>
  </sheetData>
  <mergeCells count="1">
    <mergeCell ref="J5:J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&amp;L_x000D_&amp;"calibri"&amp;12&amp;B17.1.4. Evolución del presupuesto preventivo de gastos de la Comunidad Autónoma. Clasificacion funcional.&amp;R&amp;"calibri"&amp;10&amp;P</oddHeader>
    <oddFooter>&amp;L&amp;"calibri"&amp;8&amp;I&amp;"-,Cursiva"&amp;8ANUARIO ESTADÍSTICO DE LA REGIÓN DE MURCIA 2017. TOMO I. DATOS REGIONALES&amp;R&amp;"calibri"&amp;8&amp;I17.1. PRESUPUESTOS DE LA COMUNIDAD AUTÓNOMA</oddFooter>
  </headerFooter>
</worksheet>
</file>

<file path=xl/worksheets/sheet8.xml><?xml version="1.0" encoding="utf-8"?>
<worksheet xmlns="http://schemas.openxmlformats.org/spreadsheetml/2006/main" xmlns:r="http://schemas.openxmlformats.org/officeDocument/2006/relationships">
  <dimension ref="A1:L29"/>
  <sheetViews>
    <sheetView workbookViewId="0"/>
  </sheetViews>
  <sheetFormatPr baseColWidth="10" defaultRowHeight="15"/>
  <cols>
    <col min="1" max="4" width="11.42578125" customWidth="1"/>
    <col min="257" max="260" width="12.7109375" customWidth="1"/>
    <col min="513" max="516" width="12.7109375" customWidth="1"/>
    <col min="769" max="772" width="12.7109375" customWidth="1"/>
    <col min="1025" max="1028" width="12.7109375" customWidth="1"/>
    <col min="1281" max="1284" width="12.7109375" customWidth="1"/>
    <col min="1537" max="1540" width="12.7109375" customWidth="1"/>
    <col min="1793" max="1796" width="12.7109375" customWidth="1"/>
    <col min="2049" max="2052" width="12.7109375" customWidth="1"/>
    <col min="2305" max="2308" width="12.7109375" customWidth="1"/>
    <col min="2561" max="2564" width="12.7109375" customWidth="1"/>
    <col min="2817" max="2820" width="12.7109375" customWidth="1"/>
    <col min="3073" max="3076" width="12.7109375" customWidth="1"/>
    <col min="3329" max="3332" width="12.7109375" customWidth="1"/>
    <col min="3585" max="3588" width="12.7109375" customWidth="1"/>
    <col min="3841" max="3844" width="12.7109375" customWidth="1"/>
    <col min="4097" max="4100" width="12.7109375" customWidth="1"/>
    <col min="4353" max="4356" width="12.7109375" customWidth="1"/>
    <col min="4609" max="4612" width="12.7109375" customWidth="1"/>
    <col min="4865" max="4868" width="12.7109375" customWidth="1"/>
    <col min="5121" max="5124" width="12.7109375" customWidth="1"/>
    <col min="5377" max="5380" width="12.7109375" customWidth="1"/>
    <col min="5633" max="5636" width="12.7109375" customWidth="1"/>
    <col min="5889" max="5892" width="12.7109375" customWidth="1"/>
    <col min="6145" max="6148" width="12.7109375" customWidth="1"/>
    <col min="6401" max="6404" width="12.7109375" customWidth="1"/>
    <col min="6657" max="6660" width="12.7109375" customWidth="1"/>
    <col min="6913" max="6916" width="12.7109375" customWidth="1"/>
    <col min="7169" max="7172" width="12.7109375" customWidth="1"/>
    <col min="7425" max="7428" width="12.7109375" customWidth="1"/>
    <col min="7681" max="7684" width="12.7109375" customWidth="1"/>
    <col min="7937" max="7940" width="12.7109375" customWidth="1"/>
    <col min="8193" max="8196" width="12.7109375" customWidth="1"/>
    <col min="8449" max="8452" width="12.7109375" customWidth="1"/>
    <col min="8705" max="8708" width="12.7109375" customWidth="1"/>
    <col min="8961" max="8964" width="12.7109375" customWidth="1"/>
    <col min="9217" max="9220" width="12.7109375" customWidth="1"/>
    <col min="9473" max="9476" width="12.7109375" customWidth="1"/>
    <col min="9729" max="9732" width="12.7109375" customWidth="1"/>
    <col min="9985" max="9988" width="12.7109375" customWidth="1"/>
    <col min="10241" max="10244" width="12.7109375" customWidth="1"/>
    <col min="10497" max="10500" width="12.7109375" customWidth="1"/>
    <col min="10753" max="10756" width="12.7109375" customWidth="1"/>
    <col min="11009" max="11012" width="12.7109375" customWidth="1"/>
    <col min="11265" max="11268" width="12.7109375" customWidth="1"/>
    <col min="11521" max="11524" width="12.7109375" customWidth="1"/>
    <col min="11777" max="11780" width="12.7109375" customWidth="1"/>
    <col min="12033" max="12036" width="12.7109375" customWidth="1"/>
    <col min="12289" max="12292" width="12.7109375" customWidth="1"/>
    <col min="12545" max="12548" width="12.7109375" customWidth="1"/>
    <col min="12801" max="12804" width="12.7109375" customWidth="1"/>
    <col min="13057" max="13060" width="12.7109375" customWidth="1"/>
    <col min="13313" max="13316" width="12.7109375" customWidth="1"/>
    <col min="13569" max="13572" width="12.7109375" customWidth="1"/>
    <col min="13825" max="13828" width="12.7109375" customWidth="1"/>
    <col min="14081" max="14084" width="12.7109375" customWidth="1"/>
    <col min="14337" max="14340" width="12.7109375" customWidth="1"/>
    <col min="14593" max="14596" width="12.7109375" customWidth="1"/>
    <col min="14849" max="14852" width="12.7109375" customWidth="1"/>
    <col min="15105" max="15108" width="12.7109375" customWidth="1"/>
    <col min="15361" max="15364" width="12.7109375" customWidth="1"/>
    <col min="15617" max="15620" width="12.7109375" customWidth="1"/>
    <col min="15873" max="15876" width="12.7109375" customWidth="1"/>
    <col min="16129" max="16132" width="12.7109375" customWidth="1"/>
  </cols>
  <sheetData>
    <row r="1" spans="1:12">
      <c r="A1" s="11" t="s">
        <v>145</v>
      </c>
      <c r="L1" s="12" t="s">
        <v>72</v>
      </c>
    </row>
    <row r="3" spans="1:12">
      <c r="E3" s="39"/>
    </row>
    <row r="22" spans="1:2">
      <c r="A22" s="40"/>
    </row>
    <row r="23" spans="1:2">
      <c r="A23" s="40"/>
    </row>
    <row r="24" spans="1:2">
      <c r="A24" s="40"/>
    </row>
    <row r="25" spans="1:2">
      <c r="A25" s="40"/>
    </row>
    <row r="26" spans="1:2">
      <c r="A26" s="40"/>
    </row>
    <row r="27" spans="1:2">
      <c r="A27" s="40"/>
    </row>
    <row r="28" spans="1:2">
      <c r="A28" s="40"/>
      <c r="B28" s="26" t="s">
        <v>92</v>
      </c>
    </row>
    <row r="29" spans="1:2">
      <c r="A29" s="4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&amp;L_x000D_&amp;"calibri"&amp;12&amp;BG-17.3. Gráfico del presupuesto preventivo de gastos de la Comunidad Autónoma. Clasificación funcional.&amp;R&amp;"calibri"&amp;10&amp;P</oddHeader>
    <oddFooter>&amp;L&amp;"calibri"&amp;8&amp;I&amp;"-,Cursiva"&amp;8ANUARIO ESTADÍSTICO DE LA REGIÓN DE MURCIA 2017. TOMO I. DATOS REGIONALES&amp;R&amp;"calibri"&amp;8&amp;I17.1. PRESUPUESTOS DE LA COMUNIDAD AUTÓNOMA</oddFooter>
  </headerFooter>
  <drawing r:id="rId2"/>
</worksheet>
</file>

<file path=xl/worksheets/sheet9.xml><?xml version="1.0" encoding="utf-8"?>
<worksheet xmlns="http://schemas.openxmlformats.org/spreadsheetml/2006/main" xmlns:r="http://schemas.openxmlformats.org/officeDocument/2006/relationships">
  <dimension ref="A1:I22"/>
  <sheetViews>
    <sheetView workbookViewId="0"/>
  </sheetViews>
  <sheetFormatPr baseColWidth="10" defaultRowHeight="15"/>
  <cols>
    <col min="1" max="1" width="32.28515625" customWidth="1"/>
    <col min="2" max="3" width="13.28515625" customWidth="1"/>
    <col min="4" max="5" width="13.42578125" customWidth="1"/>
    <col min="6" max="8" width="13" customWidth="1"/>
    <col min="255" max="255" width="32.85546875" customWidth="1"/>
    <col min="256" max="262" width="13.85546875" customWidth="1"/>
    <col min="511" max="511" width="32.85546875" customWidth="1"/>
    <col min="512" max="518" width="13.85546875" customWidth="1"/>
    <col min="767" max="767" width="32.85546875" customWidth="1"/>
    <col min="768" max="774" width="13.85546875" customWidth="1"/>
    <col min="1023" max="1023" width="32.85546875" customWidth="1"/>
    <col min="1024" max="1030" width="13.85546875" customWidth="1"/>
    <col min="1279" max="1279" width="32.85546875" customWidth="1"/>
    <col min="1280" max="1286" width="13.85546875" customWidth="1"/>
    <col min="1535" max="1535" width="32.85546875" customWidth="1"/>
    <col min="1536" max="1542" width="13.85546875" customWidth="1"/>
    <col min="1791" max="1791" width="32.85546875" customWidth="1"/>
    <col min="1792" max="1798" width="13.85546875" customWidth="1"/>
    <col min="2047" max="2047" width="32.85546875" customWidth="1"/>
    <col min="2048" max="2054" width="13.85546875" customWidth="1"/>
    <col min="2303" max="2303" width="32.85546875" customWidth="1"/>
    <col min="2304" max="2310" width="13.85546875" customWidth="1"/>
    <col min="2559" max="2559" width="32.85546875" customWidth="1"/>
    <col min="2560" max="2566" width="13.85546875" customWidth="1"/>
    <col min="2815" max="2815" width="32.85546875" customWidth="1"/>
    <col min="2816" max="2822" width="13.85546875" customWidth="1"/>
    <col min="3071" max="3071" width="32.85546875" customWidth="1"/>
    <col min="3072" max="3078" width="13.85546875" customWidth="1"/>
    <col min="3327" max="3327" width="32.85546875" customWidth="1"/>
    <col min="3328" max="3334" width="13.85546875" customWidth="1"/>
    <col min="3583" max="3583" width="32.85546875" customWidth="1"/>
    <col min="3584" max="3590" width="13.85546875" customWidth="1"/>
    <col min="3839" max="3839" width="32.85546875" customWidth="1"/>
    <col min="3840" max="3846" width="13.85546875" customWidth="1"/>
    <col min="4095" max="4095" width="32.85546875" customWidth="1"/>
    <col min="4096" max="4102" width="13.85546875" customWidth="1"/>
    <col min="4351" max="4351" width="32.85546875" customWidth="1"/>
    <col min="4352" max="4358" width="13.85546875" customWidth="1"/>
    <col min="4607" max="4607" width="32.85546875" customWidth="1"/>
    <col min="4608" max="4614" width="13.85546875" customWidth="1"/>
    <col min="4863" max="4863" width="32.85546875" customWidth="1"/>
    <col min="4864" max="4870" width="13.85546875" customWidth="1"/>
    <col min="5119" max="5119" width="32.85546875" customWidth="1"/>
    <col min="5120" max="5126" width="13.85546875" customWidth="1"/>
    <col min="5375" max="5375" width="32.85546875" customWidth="1"/>
    <col min="5376" max="5382" width="13.85546875" customWidth="1"/>
    <col min="5631" max="5631" width="32.85546875" customWidth="1"/>
    <col min="5632" max="5638" width="13.85546875" customWidth="1"/>
    <col min="5887" max="5887" width="32.85546875" customWidth="1"/>
    <col min="5888" max="5894" width="13.85546875" customWidth="1"/>
    <col min="6143" max="6143" width="32.85546875" customWidth="1"/>
    <col min="6144" max="6150" width="13.85546875" customWidth="1"/>
    <col min="6399" max="6399" width="32.85546875" customWidth="1"/>
    <col min="6400" max="6406" width="13.85546875" customWidth="1"/>
    <col min="6655" max="6655" width="32.85546875" customWidth="1"/>
    <col min="6656" max="6662" width="13.85546875" customWidth="1"/>
    <col min="6911" max="6911" width="32.85546875" customWidth="1"/>
    <col min="6912" max="6918" width="13.85546875" customWidth="1"/>
    <col min="7167" max="7167" width="32.85546875" customWidth="1"/>
    <col min="7168" max="7174" width="13.85546875" customWidth="1"/>
    <col min="7423" max="7423" width="32.85546875" customWidth="1"/>
    <col min="7424" max="7430" width="13.85546875" customWidth="1"/>
    <col min="7679" max="7679" width="32.85546875" customWidth="1"/>
    <col min="7680" max="7686" width="13.85546875" customWidth="1"/>
    <col min="7935" max="7935" width="32.85546875" customWidth="1"/>
    <col min="7936" max="7942" width="13.85546875" customWidth="1"/>
    <col min="8191" max="8191" width="32.85546875" customWidth="1"/>
    <col min="8192" max="8198" width="13.85546875" customWidth="1"/>
    <col min="8447" max="8447" width="32.85546875" customWidth="1"/>
    <col min="8448" max="8454" width="13.85546875" customWidth="1"/>
    <col min="8703" max="8703" width="32.85546875" customWidth="1"/>
    <col min="8704" max="8710" width="13.85546875" customWidth="1"/>
    <col min="8959" max="8959" width="32.85546875" customWidth="1"/>
    <col min="8960" max="8966" width="13.85546875" customWidth="1"/>
    <col min="9215" max="9215" width="32.85546875" customWidth="1"/>
    <col min="9216" max="9222" width="13.85546875" customWidth="1"/>
    <col min="9471" max="9471" width="32.85546875" customWidth="1"/>
    <col min="9472" max="9478" width="13.85546875" customWidth="1"/>
    <col min="9727" max="9727" width="32.85546875" customWidth="1"/>
    <col min="9728" max="9734" width="13.85546875" customWidth="1"/>
    <col min="9983" max="9983" width="32.85546875" customWidth="1"/>
    <col min="9984" max="9990" width="13.85546875" customWidth="1"/>
    <col min="10239" max="10239" width="32.85546875" customWidth="1"/>
    <col min="10240" max="10246" width="13.85546875" customWidth="1"/>
    <col min="10495" max="10495" width="32.85546875" customWidth="1"/>
    <col min="10496" max="10502" width="13.85546875" customWidth="1"/>
    <col min="10751" max="10751" width="32.85546875" customWidth="1"/>
    <col min="10752" max="10758" width="13.85546875" customWidth="1"/>
    <col min="11007" max="11007" width="32.85546875" customWidth="1"/>
    <col min="11008" max="11014" width="13.85546875" customWidth="1"/>
    <col min="11263" max="11263" width="32.85546875" customWidth="1"/>
    <col min="11264" max="11270" width="13.85546875" customWidth="1"/>
    <col min="11519" max="11519" width="32.85546875" customWidth="1"/>
    <col min="11520" max="11526" width="13.85546875" customWidth="1"/>
    <col min="11775" max="11775" width="32.85546875" customWidth="1"/>
    <col min="11776" max="11782" width="13.85546875" customWidth="1"/>
    <col min="12031" max="12031" width="32.85546875" customWidth="1"/>
    <col min="12032" max="12038" width="13.85546875" customWidth="1"/>
    <col min="12287" max="12287" width="32.85546875" customWidth="1"/>
    <col min="12288" max="12294" width="13.85546875" customWidth="1"/>
    <col min="12543" max="12543" width="32.85546875" customWidth="1"/>
    <col min="12544" max="12550" width="13.85546875" customWidth="1"/>
    <col min="12799" max="12799" width="32.85546875" customWidth="1"/>
    <col min="12800" max="12806" width="13.85546875" customWidth="1"/>
    <col min="13055" max="13055" width="32.85546875" customWidth="1"/>
    <col min="13056" max="13062" width="13.85546875" customWidth="1"/>
    <col min="13311" max="13311" width="32.85546875" customWidth="1"/>
    <col min="13312" max="13318" width="13.85546875" customWidth="1"/>
    <col min="13567" max="13567" width="32.85546875" customWidth="1"/>
    <col min="13568" max="13574" width="13.85546875" customWidth="1"/>
    <col min="13823" max="13823" width="32.85546875" customWidth="1"/>
    <col min="13824" max="13830" width="13.85546875" customWidth="1"/>
    <col min="14079" max="14079" width="32.85546875" customWidth="1"/>
    <col min="14080" max="14086" width="13.85546875" customWidth="1"/>
    <col min="14335" max="14335" width="32.85546875" customWidth="1"/>
    <col min="14336" max="14342" width="13.85546875" customWidth="1"/>
    <col min="14591" max="14591" width="32.85546875" customWidth="1"/>
    <col min="14592" max="14598" width="13.85546875" customWidth="1"/>
    <col min="14847" max="14847" width="32.85546875" customWidth="1"/>
    <col min="14848" max="14854" width="13.85546875" customWidth="1"/>
    <col min="15103" max="15103" width="32.85546875" customWidth="1"/>
    <col min="15104" max="15110" width="13.85546875" customWidth="1"/>
    <col min="15359" max="15359" width="32.85546875" customWidth="1"/>
    <col min="15360" max="15366" width="13.85546875" customWidth="1"/>
    <col min="15615" max="15615" width="32.85546875" customWidth="1"/>
    <col min="15616" max="15622" width="13.85546875" customWidth="1"/>
    <col min="15871" max="15871" width="32.85546875" customWidth="1"/>
    <col min="15872" max="15878" width="13.85546875" customWidth="1"/>
    <col min="16127" max="16127" width="32.85546875" customWidth="1"/>
    <col min="16128" max="16134" width="13.85546875" customWidth="1"/>
  </cols>
  <sheetData>
    <row r="1" spans="1:9">
      <c r="A1" s="11" t="s">
        <v>146</v>
      </c>
      <c r="I1" s="12" t="s">
        <v>72</v>
      </c>
    </row>
    <row r="4" spans="1:9">
      <c r="A4" s="13" t="s">
        <v>73</v>
      </c>
    </row>
    <row r="5" spans="1:9" s="69" customFormat="1" ht="15" customHeight="1">
      <c r="A5" s="67"/>
      <c r="B5" s="68">
        <v>2011</v>
      </c>
      <c r="C5" s="68">
        <v>2012</v>
      </c>
      <c r="D5" s="68">
        <v>2013</v>
      </c>
      <c r="E5" s="68">
        <v>2014</v>
      </c>
      <c r="F5" s="68">
        <v>2015</v>
      </c>
      <c r="G5" s="68">
        <v>2016</v>
      </c>
      <c r="H5" s="68">
        <v>2017</v>
      </c>
    </row>
    <row r="6" spans="1:9">
      <c r="A6" s="44" t="s">
        <v>147</v>
      </c>
      <c r="B6" s="45">
        <v>4828927327</v>
      </c>
      <c r="C6" s="45">
        <v>4739405534</v>
      </c>
      <c r="D6" s="45">
        <v>4416366614</v>
      </c>
      <c r="E6" s="45">
        <v>4474790524</v>
      </c>
      <c r="F6" s="45">
        <v>4547849489</v>
      </c>
      <c r="G6" s="45">
        <v>4798203636</v>
      </c>
      <c r="H6" s="45">
        <v>4962502262</v>
      </c>
    </row>
    <row r="7" spans="1:9">
      <c r="A7" s="46" t="s">
        <v>79</v>
      </c>
      <c r="B7" s="47">
        <v>3942743290</v>
      </c>
      <c r="C7" s="47">
        <v>3544932269</v>
      </c>
      <c r="D7" s="47">
        <v>3329912845</v>
      </c>
      <c r="E7" s="47">
        <v>3336663927</v>
      </c>
      <c r="F7" s="47">
        <v>3466792025</v>
      </c>
      <c r="G7" s="47">
        <v>3710528582</v>
      </c>
      <c r="H7" s="47">
        <v>3727484663</v>
      </c>
    </row>
    <row r="8" spans="1:9">
      <c r="A8" s="48" t="s">
        <v>148</v>
      </c>
      <c r="B8" s="37">
        <v>932858831</v>
      </c>
      <c r="C8" s="37">
        <v>924822009</v>
      </c>
      <c r="D8" s="37">
        <v>876416482</v>
      </c>
      <c r="E8" s="37">
        <v>862407273</v>
      </c>
      <c r="F8" s="37">
        <v>800226233</v>
      </c>
      <c r="G8" s="37">
        <v>964339322</v>
      </c>
      <c r="H8" s="37">
        <v>1013274343</v>
      </c>
    </row>
    <row r="9" spans="1:9">
      <c r="A9" s="48" t="s">
        <v>149</v>
      </c>
      <c r="B9" s="37">
        <v>1766095278</v>
      </c>
      <c r="C9" s="37">
        <v>1725565908</v>
      </c>
      <c r="D9" s="37">
        <v>1556500093</v>
      </c>
      <c r="E9" s="37">
        <v>1669156832</v>
      </c>
      <c r="F9" s="37">
        <v>1708975787</v>
      </c>
      <c r="G9" s="37">
        <v>1773522386</v>
      </c>
      <c r="H9" s="37">
        <v>1772005539</v>
      </c>
    </row>
    <row r="10" spans="1:9">
      <c r="A10" s="48" t="s">
        <v>150</v>
      </c>
      <c r="B10" s="37">
        <v>140488571</v>
      </c>
      <c r="C10" s="37">
        <v>117507912</v>
      </c>
      <c r="D10" s="37">
        <v>57370034</v>
      </c>
      <c r="E10" s="37">
        <v>69504373</v>
      </c>
      <c r="F10" s="37">
        <v>65754984</v>
      </c>
      <c r="G10" s="37">
        <v>64728579</v>
      </c>
      <c r="H10" s="37">
        <v>66567392</v>
      </c>
    </row>
    <row r="11" spans="1:9">
      <c r="A11" s="48" t="s">
        <v>83</v>
      </c>
      <c r="B11" s="37">
        <v>1090082086</v>
      </c>
      <c r="C11" s="37">
        <v>749595055</v>
      </c>
      <c r="D11" s="37">
        <v>813059537</v>
      </c>
      <c r="E11" s="37">
        <v>722996517</v>
      </c>
      <c r="F11" s="37">
        <v>880758877</v>
      </c>
      <c r="G11" s="37">
        <v>900744030</v>
      </c>
      <c r="H11" s="37">
        <v>868666745</v>
      </c>
    </row>
    <row r="12" spans="1:9">
      <c r="A12" s="48" t="s">
        <v>151</v>
      </c>
      <c r="B12" s="37">
        <v>13218524</v>
      </c>
      <c r="C12" s="37">
        <v>27441385</v>
      </c>
      <c r="D12" s="37">
        <v>26566699</v>
      </c>
      <c r="E12" s="37">
        <v>12598932</v>
      </c>
      <c r="F12" s="37">
        <v>11076144</v>
      </c>
      <c r="G12" s="37">
        <v>7194265</v>
      </c>
      <c r="H12" s="37">
        <v>6970644</v>
      </c>
    </row>
    <row r="13" spans="1:9">
      <c r="A13" s="46" t="s">
        <v>86</v>
      </c>
      <c r="B13" s="47">
        <v>380024369</v>
      </c>
      <c r="C13" s="47">
        <v>209422745</v>
      </c>
      <c r="D13" s="47">
        <v>165009680</v>
      </c>
      <c r="E13" s="47">
        <v>184961814</v>
      </c>
      <c r="F13" s="47">
        <v>227796799</v>
      </c>
      <c r="G13" s="47">
        <v>183720670</v>
      </c>
      <c r="H13" s="47">
        <v>171595052</v>
      </c>
    </row>
    <row r="14" spans="1:9">
      <c r="A14" s="48" t="s">
        <v>152</v>
      </c>
      <c r="B14" s="37">
        <v>132513725</v>
      </c>
      <c r="C14" s="37">
        <v>41140501</v>
      </c>
      <c r="D14" s="37">
        <v>25977685</v>
      </c>
      <c r="E14" s="37">
        <v>28341894</v>
      </c>
      <c r="F14" s="37">
        <v>26876897</v>
      </c>
      <c r="G14" s="37">
        <v>15366512</v>
      </c>
      <c r="H14" s="37">
        <v>3051647</v>
      </c>
    </row>
    <row r="15" spans="1:9">
      <c r="A15" s="48" t="s">
        <v>88</v>
      </c>
      <c r="B15" s="37">
        <v>247510644</v>
      </c>
      <c r="C15" s="37">
        <v>168282244</v>
      </c>
      <c r="D15" s="37">
        <v>139031995</v>
      </c>
      <c r="E15" s="37">
        <v>156619920</v>
      </c>
      <c r="F15" s="37">
        <v>200919902</v>
      </c>
      <c r="G15" s="37">
        <v>168354158</v>
      </c>
      <c r="H15" s="37">
        <v>168543405</v>
      </c>
    </row>
    <row r="16" spans="1:9">
      <c r="A16" s="46" t="s">
        <v>89</v>
      </c>
      <c r="B16" s="47">
        <v>506159668</v>
      </c>
      <c r="C16" s="47">
        <v>985050520</v>
      </c>
      <c r="D16" s="47">
        <v>921444089</v>
      </c>
      <c r="E16" s="47">
        <v>953164783</v>
      </c>
      <c r="F16" s="47">
        <v>853260665</v>
      </c>
      <c r="G16" s="47">
        <v>903954384</v>
      </c>
      <c r="H16" s="47">
        <v>1063422547</v>
      </c>
    </row>
    <row r="17" spans="1:8">
      <c r="A17" s="48" t="s">
        <v>90</v>
      </c>
      <c r="B17" s="37">
        <v>3</v>
      </c>
      <c r="C17" s="37">
        <v>1042863</v>
      </c>
      <c r="D17" s="37">
        <v>447863</v>
      </c>
      <c r="E17" s="37">
        <v>1270531</v>
      </c>
      <c r="F17" s="37">
        <v>1804640</v>
      </c>
      <c r="G17" s="37">
        <v>56207516</v>
      </c>
      <c r="H17" s="37">
        <v>73826366</v>
      </c>
    </row>
    <row r="18" spans="1:8">
      <c r="A18" s="48" t="s">
        <v>91</v>
      </c>
      <c r="B18" s="37">
        <v>506159665</v>
      </c>
      <c r="C18" s="37">
        <v>984007657</v>
      </c>
      <c r="D18" s="37">
        <v>920996226</v>
      </c>
      <c r="E18" s="37">
        <v>951894252</v>
      </c>
      <c r="F18" s="37">
        <v>851456025</v>
      </c>
      <c r="G18" s="37">
        <v>847746868</v>
      </c>
      <c r="H18" s="37">
        <v>989596181</v>
      </c>
    </row>
    <row r="19" spans="1:8">
      <c r="A19" s="50"/>
      <c r="B19" s="50"/>
      <c r="C19" s="50"/>
      <c r="D19" s="50"/>
      <c r="E19" s="50"/>
      <c r="F19" s="50"/>
      <c r="G19" s="50"/>
      <c r="H19" s="50"/>
    </row>
    <row r="20" spans="1:8">
      <c r="A20" s="28" t="s">
        <v>153</v>
      </c>
    </row>
    <row r="21" spans="1:8">
      <c r="A21" s="28"/>
    </row>
    <row r="22" spans="1:8">
      <c r="A22" s="26" t="s">
        <v>92</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&amp;L_x000D_&amp;"calibri"&amp;12&amp;B17.1.5. Evolución del presupuesto preventivo de ingresos de la Comunidad Autónoma. Clasificación económica.&amp;R&amp;"calibri"&amp;10&amp;P</oddHeader>
    <oddFooter>&amp;L&amp;"calibri"&amp;8&amp;I&amp;"-,Cursiva"&amp;8ANUARIO ESTADÍSTICO DE LA REGIÓN DE MURCIA 2017. TOMO I. DATOS REGIONALES&amp;R&amp;"calibri"&amp;8&amp;I17.1. PRESUPUESTOS DE LA COMUNIDAD AUTÓNOMA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72</vt:i4>
      </vt:variant>
    </vt:vector>
  </HeadingPairs>
  <TitlesOfParts>
    <vt:vector size="104" baseType="lpstr">
      <vt:lpstr>Índice</vt:lpstr>
      <vt:lpstr>17.1.1</vt:lpstr>
      <vt:lpstr>17.1.2</vt:lpstr>
      <vt:lpstr>G-17.1</vt:lpstr>
      <vt:lpstr>G-17.2</vt:lpstr>
      <vt:lpstr>17.1.3</vt:lpstr>
      <vt:lpstr>17.1.4</vt:lpstr>
      <vt:lpstr>G-17.3</vt:lpstr>
      <vt:lpstr>17.1.5</vt:lpstr>
      <vt:lpstr>G-17.4</vt:lpstr>
      <vt:lpstr>17.1.6.</vt:lpstr>
      <vt:lpstr>17.1.7.</vt:lpstr>
      <vt:lpstr>17.1.8.</vt:lpstr>
      <vt:lpstr>17.1.9.</vt:lpstr>
      <vt:lpstr>17.2.1.</vt:lpstr>
      <vt:lpstr>17.2.2.</vt:lpstr>
      <vt:lpstr>17.2.3.</vt:lpstr>
      <vt:lpstr>17.2.4.</vt:lpstr>
      <vt:lpstr>17.3.1</vt:lpstr>
      <vt:lpstr>17.3.2.</vt:lpstr>
      <vt:lpstr>17.3.3.</vt:lpstr>
      <vt:lpstr>17.3.4.</vt:lpstr>
      <vt:lpstr>17.3.5.</vt:lpstr>
      <vt:lpstr>17.3.6.</vt:lpstr>
      <vt:lpstr>17.3.7.</vt:lpstr>
      <vt:lpstr>17.3.8.</vt:lpstr>
      <vt:lpstr>17.3.9.</vt:lpstr>
      <vt:lpstr>17.3.10.</vt:lpstr>
      <vt:lpstr>17.3.11.</vt:lpstr>
      <vt:lpstr>17.3.12.</vt:lpstr>
      <vt:lpstr>17.3.13.</vt:lpstr>
      <vt:lpstr>17.3.14.</vt:lpstr>
      <vt:lpstr>Índice!_Hlt440696525</vt:lpstr>
      <vt:lpstr>Índice!_Hlt441301273</vt:lpstr>
      <vt:lpstr>Índice!_Hlt441301378</vt:lpstr>
      <vt:lpstr>Índice!_Hlt445533730</vt:lpstr>
      <vt:lpstr>Índice!_Hlt445604864</vt:lpstr>
      <vt:lpstr>Índice!_Hlt462554330</vt:lpstr>
      <vt:lpstr>Índice!_Hlt473612055</vt:lpstr>
      <vt:lpstr>Índice!_Hlt473612085</vt:lpstr>
      <vt:lpstr>Índice!_Hlt473612122</vt:lpstr>
      <vt:lpstr>Índice!_Hlt473612138</vt:lpstr>
      <vt:lpstr>Índice!_Hlt473612142</vt:lpstr>
      <vt:lpstr>Índice!_Hlt473612203</vt:lpstr>
      <vt:lpstr>Índice!_Hlt473612232</vt:lpstr>
      <vt:lpstr>'17.1.1'!Área_de_impresión</vt:lpstr>
      <vt:lpstr>'17.1.2'!Área_de_impresión</vt:lpstr>
      <vt:lpstr>'17.1.3'!Área_de_impresión</vt:lpstr>
      <vt:lpstr>'17.1.4'!Área_de_impresión</vt:lpstr>
      <vt:lpstr>'17.1.5'!Área_de_impresión</vt:lpstr>
      <vt:lpstr>'17.1.6.'!Área_de_impresión</vt:lpstr>
      <vt:lpstr>'17.1.7.'!Área_de_impresión</vt:lpstr>
      <vt:lpstr>'17.1.8.'!Área_de_impresión</vt:lpstr>
      <vt:lpstr>'17.1.9.'!Área_de_impresión</vt:lpstr>
      <vt:lpstr>'17.2.1.'!Área_de_impresión</vt:lpstr>
      <vt:lpstr>'17.2.2.'!Área_de_impresión</vt:lpstr>
      <vt:lpstr>'17.2.3.'!Área_de_impresión</vt:lpstr>
      <vt:lpstr>'17.2.4.'!Área_de_impresión</vt:lpstr>
      <vt:lpstr>'17.3.1'!Área_de_impresión</vt:lpstr>
      <vt:lpstr>'17.3.10.'!Área_de_impresión</vt:lpstr>
      <vt:lpstr>'17.3.11.'!Área_de_impresión</vt:lpstr>
      <vt:lpstr>'17.3.12.'!Área_de_impresión</vt:lpstr>
      <vt:lpstr>'17.3.13.'!Área_de_impresión</vt:lpstr>
      <vt:lpstr>'17.3.14.'!Área_de_impresión</vt:lpstr>
      <vt:lpstr>'17.3.2.'!Área_de_impresión</vt:lpstr>
      <vt:lpstr>'17.3.3.'!Área_de_impresión</vt:lpstr>
      <vt:lpstr>'17.3.4.'!Área_de_impresión</vt:lpstr>
      <vt:lpstr>'17.3.5.'!Área_de_impresión</vt:lpstr>
      <vt:lpstr>'17.3.6.'!Área_de_impresión</vt:lpstr>
      <vt:lpstr>'17.3.7.'!Área_de_impresión</vt:lpstr>
      <vt:lpstr>'17.3.8.'!Área_de_impresión</vt:lpstr>
      <vt:lpstr>'17.3.9.'!Área_de_impresión</vt:lpstr>
      <vt:lpstr>'G-17.1'!Área_de_impresión</vt:lpstr>
      <vt:lpstr>'G-17.2'!Área_de_impresión</vt:lpstr>
      <vt:lpstr>'G-17.3'!Área_de_impresión</vt:lpstr>
      <vt:lpstr>'G-17.4'!Área_de_impresión</vt:lpstr>
      <vt:lpstr>Índice!Área_de_impresión</vt:lpstr>
      <vt:lpstr>'17.1.1'!Títulos_a_imprimir</vt:lpstr>
      <vt:lpstr>'17.1.2'!Títulos_a_imprimir</vt:lpstr>
      <vt:lpstr>'17.1.3'!Títulos_a_imprimir</vt:lpstr>
      <vt:lpstr>'17.1.4'!Títulos_a_imprimir</vt:lpstr>
      <vt:lpstr>'17.1.5'!Títulos_a_imprimir</vt:lpstr>
      <vt:lpstr>'17.1.6.'!Títulos_a_imprimir</vt:lpstr>
      <vt:lpstr>'17.1.7.'!Títulos_a_imprimir</vt:lpstr>
      <vt:lpstr>'17.1.8.'!Títulos_a_imprimir</vt:lpstr>
      <vt:lpstr>'17.1.9.'!Títulos_a_imprimir</vt:lpstr>
      <vt:lpstr>'17.2.1.'!Títulos_a_imprimir</vt:lpstr>
      <vt:lpstr>'17.2.2.'!Títulos_a_imprimir</vt:lpstr>
      <vt:lpstr>'17.2.3.'!Títulos_a_imprimir</vt:lpstr>
      <vt:lpstr>'17.2.4.'!Títulos_a_imprimir</vt:lpstr>
      <vt:lpstr>'17.3.1'!Títulos_a_imprimir</vt:lpstr>
      <vt:lpstr>'17.3.10.'!Títulos_a_imprimir</vt:lpstr>
      <vt:lpstr>'17.3.11.'!Títulos_a_imprimir</vt:lpstr>
      <vt:lpstr>'17.3.12.'!Títulos_a_imprimir</vt:lpstr>
      <vt:lpstr>'17.3.13.'!Títulos_a_imprimir</vt:lpstr>
      <vt:lpstr>'17.3.14.'!Títulos_a_imprimir</vt:lpstr>
      <vt:lpstr>'17.3.2.'!Títulos_a_imprimir</vt:lpstr>
      <vt:lpstr>'17.3.3.'!Títulos_a_imprimir</vt:lpstr>
      <vt:lpstr>'17.3.4.'!Títulos_a_imprimir</vt:lpstr>
      <vt:lpstr>'17.3.5.'!Títulos_a_imprimir</vt:lpstr>
      <vt:lpstr>'17.3.6.'!Títulos_a_imprimir</vt:lpstr>
      <vt:lpstr>'17.3.7.'!Títulos_a_imprimir</vt:lpstr>
      <vt:lpstr>'17.3.8.'!Títulos_a_imprimir</vt:lpstr>
      <vt:lpstr>'17.3.9.'!Títulos_a_imprimir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mpp26g</dc:creator>
  <cp:lastModifiedBy>rmg95r</cp:lastModifiedBy>
  <cp:lastPrinted>2019-03-14T13:43:50Z</cp:lastPrinted>
  <dcterms:created xsi:type="dcterms:W3CDTF">2019-02-19T08:51:06Z</dcterms:created>
  <dcterms:modified xsi:type="dcterms:W3CDTF">2019-03-14T13:49:31Z</dcterms:modified>
</cp:coreProperties>
</file>