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tabRatio="895"/>
  </bookViews>
  <sheets>
    <sheet name="Índice" sheetId="1" r:id="rId1"/>
    <sheet name="13.1.1" sheetId="3" r:id="rId2"/>
    <sheet name="13.1.2" sheetId="5" r:id="rId3"/>
    <sheet name="13.1.3" sheetId="7" r:id="rId4"/>
    <sheet name="13.1.4" sheetId="9" r:id="rId5"/>
    <sheet name="13.1.5" sheetId="11" r:id="rId6"/>
    <sheet name="13.1.6" sheetId="13" r:id="rId7"/>
    <sheet name="13.1.7" sheetId="15" r:id="rId8"/>
    <sheet name="G-13.1" sheetId="17" r:id="rId9"/>
    <sheet name="G-13.2" sheetId="19" r:id="rId10"/>
    <sheet name="G-13.3" sheetId="21" r:id="rId11"/>
    <sheet name="G-13.4" sheetId="23" r:id="rId12"/>
    <sheet name="G-13.5" sheetId="25" r:id="rId13"/>
    <sheet name="13.1.8" sheetId="27" r:id="rId14"/>
    <sheet name="13.1.9" sheetId="29" r:id="rId15"/>
    <sheet name="13.1.10." sheetId="31" r:id="rId16"/>
    <sheet name="13.2.1." sheetId="33" r:id="rId17"/>
    <sheet name="13.3.1" sheetId="35" r:id="rId18"/>
    <sheet name="G-13.6" sheetId="37" r:id="rId19"/>
    <sheet name="13.3.2" sheetId="39" r:id="rId20"/>
    <sheet name="13.3.3" sheetId="41" r:id="rId21"/>
    <sheet name="13.3.4" sheetId="43" r:id="rId22"/>
    <sheet name="13.3.5" sheetId="45" r:id="rId23"/>
    <sheet name="13.3.6" sheetId="47" r:id="rId24"/>
    <sheet name="13.3.7" sheetId="49" r:id="rId25"/>
    <sheet name="13.3.8" sheetId="51" r:id="rId26"/>
    <sheet name="13.3.9" sheetId="53" r:id="rId27"/>
    <sheet name="13.3.10" sheetId="55" r:id="rId28"/>
    <sheet name="13.4.1." sheetId="57" r:id="rId29"/>
    <sheet name="13.4.2." sheetId="59" r:id="rId30"/>
    <sheet name="13.5.1." sheetId="61" r:id="rId31"/>
    <sheet name="13.5.2." sheetId="63" r:id="rId32"/>
    <sheet name="13.5.3." sheetId="65" r:id="rId33"/>
    <sheet name="13.5.4." sheetId="67" r:id="rId34"/>
    <sheet name="13.5.5." sheetId="69" r:id="rId35"/>
    <sheet name="13.6.1." sheetId="71" r:id="rId36"/>
    <sheet name="13.6.2." sheetId="73" r:id="rId37"/>
    <sheet name="13.6.3." sheetId="75" r:id="rId38"/>
    <sheet name="13.6.4." sheetId="77" r:id="rId39"/>
    <sheet name="13.7.1." sheetId="79" r:id="rId40"/>
    <sheet name="13.7.2." sheetId="82" r:id="rId41"/>
    <sheet name="13.7.3." sheetId="83" r:id="rId42"/>
    <sheet name="13.7.4." sheetId="84" r:id="rId43"/>
    <sheet name="13.7.5." sheetId="87" r:id="rId44"/>
    <sheet name="13.7.6." sheetId="85" r:id="rId45"/>
    <sheet name="13.7.7." sheetId="86" r:id="rId46"/>
    <sheet name="13.7.8." sheetId="112" r:id="rId47"/>
    <sheet name="13.7.9." sheetId="88" r:id="rId48"/>
    <sheet name="13.8.1." sheetId="89" r:id="rId49"/>
    <sheet name="13.8.2. " sheetId="90" r:id="rId50"/>
    <sheet name="13.8.3." sheetId="91" r:id="rId51"/>
    <sheet name="13.8.4." sheetId="93" r:id="rId52"/>
    <sheet name="13.8.5." sheetId="94" r:id="rId53"/>
    <sheet name="13.8.6." sheetId="95" r:id="rId54"/>
    <sheet name="13.9.1." sheetId="97" r:id="rId55"/>
    <sheet name="G-13.7" sheetId="99" r:id="rId56"/>
    <sheet name="13.9.2." sheetId="101" r:id="rId57"/>
    <sheet name="13.9.3." sheetId="103" r:id="rId58"/>
    <sheet name="13.9.4." sheetId="105" r:id="rId59"/>
    <sheet name="13.9.5." sheetId="107" r:id="rId60"/>
  </sheets>
  <definedNames>
    <definedName name="_Hlt463670513" localSheetId="0">Índice!#REF!</definedName>
    <definedName name="_Hlt463674338" localSheetId="0">Índice!$B$51</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'13.1.1'!$A$4:$M$26</definedName>
    <definedName name="_xlnm.Print_Area" localSheetId="15">'13.1.10.'!$A$4:$M$26</definedName>
    <definedName name="_xlnm.Print_Area" localSheetId="2">'13.1.2'!$A$4:$M$27</definedName>
    <definedName name="_xlnm.Print_Area" localSheetId="3">'13.1.3'!$A$4:$M$15</definedName>
    <definedName name="_xlnm.Print_Area" localSheetId="4">'13.1.4'!$A$4:$M$24</definedName>
    <definedName name="_xlnm.Print_Area" localSheetId="5">'13.1.5'!$A$4:$M$58</definedName>
    <definedName name="_xlnm.Print_Area" localSheetId="6">'13.1.6'!$A$4:$M$19</definedName>
    <definedName name="_xlnm.Print_Area" localSheetId="7">'13.1.7'!$A$4:$M$61</definedName>
    <definedName name="_xlnm.Print_Area" localSheetId="13">'13.1.8'!$A$4:$K$17</definedName>
    <definedName name="_xlnm.Print_Area" localSheetId="14">'13.1.9'!$A$4:$M$32</definedName>
    <definedName name="_xlnm.Print_Area" localSheetId="16">'13.2.1.'!$A$4:$J$29</definedName>
    <definedName name="_xlnm.Print_Area" localSheetId="17">'13.3.1'!$A$4:$M$44</definedName>
    <definedName name="_xlnm.Print_Area" localSheetId="27">'13.3.10'!$A$4:$M$36</definedName>
    <definedName name="_xlnm.Print_Area" localSheetId="19">'13.3.2'!$A$4:$P$22</definedName>
    <definedName name="_xlnm.Print_Area" localSheetId="20">'13.3.3'!$A$4:$AE$53</definedName>
    <definedName name="_xlnm.Print_Area" localSheetId="21">'13.3.4'!$A$4:$K$65</definedName>
    <definedName name="_xlnm.Print_Area" localSheetId="22">'13.3.5'!$A$4:$K$30</definedName>
    <definedName name="_xlnm.Print_Area" localSheetId="23">'13.3.6'!$A$4:$K$43</definedName>
    <definedName name="_xlnm.Print_Area" localSheetId="24">'13.3.7'!$A$4:$I$29</definedName>
    <definedName name="_xlnm.Print_Area" localSheetId="25">'13.3.8'!$A$4:$P$23</definedName>
    <definedName name="_xlnm.Print_Area" localSheetId="26">'13.3.9'!$A$4:$P$33</definedName>
    <definedName name="_xlnm.Print_Area" localSheetId="28">'13.4.1.'!$A$4:$M$62</definedName>
    <definedName name="_xlnm.Print_Area" localSheetId="29">'13.4.2.'!$A$4:$M$43</definedName>
    <definedName name="_xlnm.Print_Area" localSheetId="30">'13.5.1.'!$A$4:$J$61</definedName>
    <definedName name="_xlnm.Print_Area" localSheetId="31">'13.5.2.'!$A$4:$J$96</definedName>
    <definedName name="_xlnm.Print_Area" localSheetId="32">'13.5.3.'!$A$4:$J$38</definedName>
    <definedName name="_xlnm.Print_Area" localSheetId="33">'13.5.4.'!$A$4:$F$93</definedName>
    <definedName name="_xlnm.Print_Area" localSheetId="34">'13.5.5.'!$A$4:$F$35</definedName>
    <definedName name="_xlnm.Print_Area" localSheetId="35">'13.6.1.'!$A$4:$M$23</definedName>
    <definedName name="_xlnm.Print_Area" localSheetId="36">'13.6.2.'!$A$4:$J$25</definedName>
    <definedName name="_xlnm.Print_Area" localSheetId="37">'13.6.3.'!$A$4:$G$34</definedName>
    <definedName name="_xlnm.Print_Area" localSheetId="38">'13.6.4.'!$A$4:$D$20</definedName>
    <definedName name="_xlnm.Print_Area" localSheetId="39">'13.7.1.'!$A$4:$I$29</definedName>
    <definedName name="_xlnm.Print_Area" localSheetId="40">'13.7.2.'!$A$4:$C$46</definedName>
    <definedName name="_xlnm.Print_Area" localSheetId="41">'13.7.3.'!$A$4:$C$41</definedName>
    <definedName name="_xlnm.Print_Area" localSheetId="42">'13.7.4.'!$A$4:$G$21</definedName>
    <definedName name="_xlnm.Print_Area" localSheetId="43">'13.7.5.'!$A$4:$G$27</definedName>
    <definedName name="_xlnm.Print_Area" localSheetId="44">'13.7.6.'!$A$4:$E$20</definedName>
    <definedName name="_xlnm.Print_Area" localSheetId="45">'13.7.7.'!$A$4:$G$14</definedName>
    <definedName name="_xlnm.Print_Area" localSheetId="46">'13.7.8.'!$A$4:$G$14</definedName>
    <definedName name="_xlnm.Print_Area" localSheetId="47">'13.7.9.'!$A$4:$G$26</definedName>
    <definedName name="_xlnm.Print_Area" localSheetId="48">'13.8.1.'!$A$4:$G$26</definedName>
    <definedName name="_xlnm.Print_Area" localSheetId="49">'13.8.2. '!$A$4:$C$35</definedName>
    <definedName name="_xlnm.Print_Area" localSheetId="50">'13.8.3.'!$A$4:$C$22</definedName>
    <definedName name="_xlnm.Print_Area" localSheetId="51">'13.8.4.'!$A$4:$G$14</definedName>
    <definedName name="_xlnm.Print_Area" localSheetId="52">'13.8.5.'!$A$4:$E$15</definedName>
    <definedName name="_xlnm.Print_Area" localSheetId="53">'13.8.6.'!$A$4:$G$21</definedName>
    <definedName name="_xlnm.Print_Area" localSheetId="54">'13.9.1.'!$A$4:$G$24</definedName>
    <definedName name="_xlnm.Print_Area" localSheetId="56">'13.9.2.'!$A$4:$G$50</definedName>
    <definedName name="_xlnm.Print_Area" localSheetId="57">'13.9.3.'!$A$4:$I$41</definedName>
    <definedName name="_xlnm.Print_Area" localSheetId="58">'13.9.4.'!$A$4:$L$19</definedName>
    <definedName name="_xlnm.Print_Area" localSheetId="59">'13.9.5.'!$A$4:$I$24</definedName>
    <definedName name="_xlnm.Print_Area" localSheetId="8">'G-13.1'!$A$3:$J$29</definedName>
    <definedName name="_xlnm.Print_Area" localSheetId="9">'G-13.2'!$A$3:$J$29</definedName>
    <definedName name="_xlnm.Print_Area" localSheetId="10">'G-13.3'!$A$3:$J$29</definedName>
    <definedName name="_xlnm.Print_Area" localSheetId="11">'G-13.4'!$A$3:$J$29</definedName>
    <definedName name="_xlnm.Print_Area" localSheetId="12">'G-13.5'!$A$3:$J$29</definedName>
    <definedName name="_xlnm.Print_Area" localSheetId="18">'G-13.6'!$A$3:$J$30</definedName>
    <definedName name="_xlnm.Print_Area" localSheetId="55">'G-13.7'!$A$3:$J$30</definedName>
    <definedName name="_xlnm.Print_Area" localSheetId="0">Índice!$A$1:$B$92</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'13.3.10'!$A:$A,'13.3.10'!$4:$4</definedName>
    <definedName name="_xlnm.Print_Titles" localSheetId="19">'13.3.2'!$A:$A,'13.3.2'!$4:$5</definedName>
    <definedName name="_xlnm.Print_Titles" localSheetId="20">'13.3.3'!$A:$A,'13.3.3'!$5:$6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'13.3.7'!$A:$A,'13.3.7'!$5:$6</definedName>
    <definedName name="_xlnm.Print_Titles" localSheetId="25">'13.3.8'!$A:$A,'13.3.8'!$4:$6</definedName>
    <definedName name="_xlnm.Print_Titles" localSheetId="26">'13.3.9'!$A:$A,'13.3.9'!$4:$5</definedName>
    <definedName name="_xlnm.Print_Titles" localSheetId="28">'13.4.1.'!$A:$A,'13.4.1.'!$4:$5</definedName>
    <definedName name="_xlnm.Print_Titles" localSheetId="29">'13.4.2.'!$A:$A,'13.4.2.'!$4:$7</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'13.5.4.'!$A:$A,'13.5.4.'!$4:$4</definedName>
    <definedName name="_xlnm.Print_Titles" localSheetId="34">'13.5.5.'!$A:$A,'13.5.5.'!$4:$4</definedName>
    <definedName name="_xlnm.Print_Titles" localSheetId="35">'13.6.1.'!$A:$A,'13.6.1.'!$4:$4</definedName>
    <definedName name="_xlnm.Print_Titles" localSheetId="36">'13.6.2.'!$A:$A,'13.6.2.'!$5:$5</definedName>
    <definedName name="_xlnm.Print_Titles" localSheetId="38">'13.6.4.'!$A:$A,'13.6.4.'!$4:$4</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'13.7.4.'!$A:$A,'13.7.4.'!$6:$7</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'13.8.5.'!$A:$A,'13.8.5.'!$5:$5</definedName>
    <definedName name="_xlnm.Print_Titles" localSheetId="56">'13.9.2.'!$A:$A,'13.9.2.'!$4:$6</definedName>
    <definedName name="_xlnm.Print_Titles" localSheetId="57">'13.9.3.'!$A:$I,'13.9.3.'!$4:$5</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25725"/>
</workbook>
</file>

<file path=xl/calcChain.xml><?xml version="1.0" encoding="utf-8"?>
<calcChain xmlns="http://schemas.openxmlformats.org/spreadsheetml/2006/main">
  <c r="C13" i="90"/>
  <c r="G22" i="89"/>
  <c r="D22"/>
  <c r="G21"/>
  <c r="D21"/>
  <c r="G23" i="87"/>
  <c r="G22"/>
  <c r="D22"/>
  <c r="G21"/>
  <c r="D21"/>
  <c r="E23" i="79"/>
  <c r="I23"/>
  <c r="E24"/>
  <c r="I24"/>
</calcChain>
</file>

<file path=xl/connections.xml><?xml version="1.0" encoding="utf-8"?>
<connections xmlns="http://schemas.openxmlformats.org/spreadsheetml/2006/main">
  <connection id="1" keepAlive="1" name="20140328.131431460" type="5" refreshedVersion="3" saveData="1">
    <dbPr connection="Provider=MSOLAP.6;Integrated Security=SSPI;Persist Security Info=True;Initial Catalog=O_EDUCACION;Data Source=SQLDESA\CREM_DES;MDX Compatibility=1;Safety Options=2;MDX Missing Member Mode=Error" command="GPUBLICEDU_07" commandType="1"/>
    <olapPr rowDrillCount="1000" serverFill="0" serverNumberFormat="0" serverFont="0" serverFontColor="0"/>
  </connection>
  <connection id="2" keepAlive="1" name="20140328.132034580" type="5" refreshedVersion="3">
    <dbPr connection="Provider=MSOLAP.6;Integrated Security=SSPI;Persist Security Info=True;Initial Catalog=O_EDUCACION;Data Source=SQLDESA\CREM_DES;MDX Compatibility=1;Safety Options=2;MDX Missing Member Mode=Error" command="GPUBLICEDU_07" commandType="1"/>
    <olapPr rowDrillCount="1000" serverFill="0" serverNumberFormat="0" serverFont="0" serverFontColor="0"/>
  </connection>
  <connection id="3" keepAlive="1" name="20140328.140322170" type="5" refreshedVersion="3" saveData="1">
    <dbPr connection="PROVIDER=MSOLAP;INTEGRATED SECURITY=SSPI;PERSIST SECURITY INFO=TRUE;INITIAL CATALOG=O_EDUCACION;DATA SOURCE=SQLDESA\CREM_DES;MDX COMPATIBILITY=1;SAFETY OPTIONS=2;MDX MISSING MEMBER MODE=ERROR" command="GPUBLICEDU_07" commandType="1"/>
    <olapPr rowDrillCount="1000" serverFill="0" serverNumberFormat="0" serverFont="0" serverFontColor="0"/>
  </connection>
  <connection id="4" keepAlive="1" name="20151109.134253460" type="5" refreshedVersion="3" saveData="1">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5" keepAlive="1" name="20151109.134254370egre" type="5" refreshedVersion="3" saveData="1">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6" keepAlive="1" name="20151109.13425473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7" keepAlive="1" name="20151109.13425548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8" keepAlive="1" name="20151109.134255480egre" type="5" refreshedVersion="3" saveData="1">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9" keepAlive="1" name="20151109.13425585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10" keepAlive="1" name="20151109.134255850egre" type="5" refreshedVersion="3" saveData="1">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11" keepAlive="1" name="20151110.15072148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12" keepAlive="1" name="20151110.15074273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13" keepAlive="1" name="20151120.091002450" type="5" refreshedVersion="3">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14" keepAlive="1" name="20151120.143716990" type="5" refreshedVersion="3" saveData="1">
    <dbPr connection="Provider=MSOLAP.6;Integrated Security=SSPI;Persist Security Info=True;Initial Catalog=O_EDUCACION;Data Source=SQLDESA\CREM_DES;MDX Compatibility=1;Safety Options=2;MDX Missing Member Mode=Error" command="EDUCUNIV_36" commandType="1"/>
    <olapPr rowDrillCount="1000" serverFill="0" serverNumberFormat="0" serverFont="0" serverFontColor="0"/>
  </connection>
  <connection id="15" keepAlive="1" name="20151120.143720840" type="5" refreshedVersion="3">
    <dbPr connection="Provider=MSOLAP.6;Integrated Security=SSPI;Persist Security Info=True;Initial Catalog=O_EDUCACION;Data Source=SQLDESA\CREM_DES;MDX Compatibility=1;Safety Options=2;MDX Missing Member Mode=Error" command="EDUCUNIV_36" commandType="1"/>
    <olapPr rowDrillCount="1000" serverFill="0" serverNumberFormat="0" serverFont="0" serverFontColor="0"/>
  </connection>
  <connection id="16" keepAlive="1" name="20151120.143721900" type="5" refreshedVersion="3">
    <dbPr connection="Provider=MSOLAP.6;Integrated Security=SSPI;Persist Security Info=True;Initial Catalog=O_EDUCACION;Data Source=SQLDESA\CREM_DES;MDX Compatibility=1;Safety Options=2;MDX Missing Member Mode=Error" command="EDUCUNIV_36" commandType="1"/>
    <olapPr rowDrillCount="1000" serverFill="0" serverNumberFormat="0" serverFont="0" serverFontColor="0"/>
  </connection>
  <connection id="17" keepAlive="1" name="20151120.143722800" type="5" refreshedVersion="3">
    <dbPr connection="Provider=MSOLAP.6;Integrated Security=SSPI;Persist Security Info=True;Initial Catalog=O_EDUCACION;Data Source=SQLDESA\CREM_DES;MDX Compatibility=1;Safety Options=2;MDX Missing Member Mode=Error" command="EDUCUNIV_36" commandType="1"/>
    <olapPr rowDrillCount="1000" serverFill="0" serverNumberFormat="0" serverFont="0" serverFontColor="0"/>
  </connection>
  <connection id="18" keepAlive="1" name="20151123.095245470" type="5" refreshedVersion="3">
    <dbPr connection="Provider=MSOLAP.6;Integrated Security=SSPI;Persist Security Info=True;Initial Catalog=O_EDUCACION;Data Source=SQLDESA\CREM_DES;MDX Compatibility=1;Safety Options=2;MDX Missing Member Mode=Error" command="EDUCUNIV_40" commandType="1"/>
    <olapPr rowDrillCount="1000" serverFill="0" serverNumberFormat="0" serverFont="0" serverFontColor="0"/>
  </connection>
  <connection id="19" keepAlive="1" name="20151123.095246150" type="5" refreshedVersion="3" saveData="1">
    <dbPr connection="Provider=MSOLAP.6;Integrated Security=SSPI;Persist Security Info=True;Initial Catalog=O_EDUCACION;Data Source=SQLDESA\CREM_DES;MDX Compatibility=1;Safety Options=2;MDX Missing Member Mode=Error" command="EDUCUNIV_40" commandType="1"/>
    <olapPr rowDrillCount="1000" serverFill="0" serverNumberFormat="0" serverFont="0" serverFontColor="0"/>
  </connection>
  <connection id="20" keepAlive="1" name="20151126.132036280" type="5" refreshedVersion="3" saveData="1">
    <dbPr connection="Provider=MSOLAP.6;Integrated Security=SSPI;Persist Security Info=True;Initial Catalog=O_EDUCACION;Data Source=SQLDESA\CREM_DES;MDX Compatibility=1;Safety Options=2;MDX Missing Member Mode=Error" command="EDUCUNIV_37" commandType="1"/>
    <olapPr rowDrillCount="1000" serverFill="0" serverNumberFormat="0" serverFont="0" serverFontColor="0"/>
  </connection>
  <connection id="21" keepAlive="1" name="20151126.132037000" type="5" refreshedVersion="3" saveData="1">
    <dbPr connection="Provider=MSOLAP.6;Integrated Security=SSPI;Persist Security Info=True;Initial Catalog=O_EDUCACION;Data Source=SQLDESA\CREM_DES;MDX Compatibility=1;Safety Options=2;MDX Missing Member Mode=Error" command="EDUCUNIV_37" commandType="1"/>
    <olapPr rowDrillCount="1000" serverFill="0" serverNumberFormat="0" serverFont="0" serverFontColor="0"/>
  </connection>
  <connection id="22" keepAlive="1" name="20151126.132037700" type="5" refreshedVersion="3" saveData="1">
    <dbPr connection="Provider=MSOLAP.6;Integrated Security=SSPI;Persist Security Info=True;Initial Catalog=O_EDUCACION;Data Source=SQLDESA\CREM_DES;MDX Compatibility=1;Safety Options=2;MDX Missing Member Mode=Error" command="EDUCUNIV_37" commandType="1"/>
    <olapPr rowDrillCount="1000" serverFill="0" serverNumberFormat="0" serverFont="0" serverFontColor="0"/>
  </connection>
  <connection id="23" keepAlive="1" name="20151126.132038340" type="5" refreshedVersion="3" saveData="1">
    <dbPr connection="Provider=MSOLAP.6;Integrated Security=SSPI;Persist Security Info=True;Initial Catalog=O_EDUCACION;Data Source=SQLDESA\CREM_DES;MDX Compatibility=1;Safety Options=2;MDX Missing Member Mode=Error" command="EDUCUNIV_37" commandType="1"/>
    <olapPr rowDrillCount="1000" serverFill="0" serverNumberFormat="0" serverFont="0" serverFontColor="0"/>
  </connection>
  <connection id="24" keepAlive="1" name="20151126.132038570" type="5" refreshedVersion="3" saveData="1">
    <dbPr connection="Provider=MSOLAP.6;Integrated Security=SSPI;Persist Security Info=True;Initial Catalog=O_EDUCACION;Data Source=SQLDESA\CREM_DES;MDX Compatibility=1;Safety Options=2;MDX Missing Member Mode=Error" command="EDUCUNIV_37" commandType="1"/>
    <olapPr rowDrillCount="1000" serverFill="0" serverNumberFormat="0" serverFont="0" serverFontColor="0"/>
  </connection>
  <connection id="25" keepAlive="1" name="mia Hoja62" type="5" refreshedVersion="3" saveData="1">
    <dbPr connection="Provider=MSOLAP.6;Integrated Security=SSPI;Persist Security Info=True;Initial Catalog=O_EDUCACION;Data Source=SQLDESA\CREM_DES;MDX Compatibility=1;Safety Options=2;MDX Missing Member Mode=Error" command="EDUCUNIV_34" commandType="1"/>
    <olapPr rowDrillCount="1000" serverFill="0" serverNumberFormat="0" serverFont="0" serverFontColor="0"/>
  </connection>
  <connection id="26" keepAlive="1" name="PU25 ACCUNI1" type="5" refreshedVersion="3" saveData="1">
    <dbPr connection="Provider=MSOLAP.6;Integrated Security=SSPI;Persist Security Info=True;Initial Catalog=EDUCACION;Data Source=SQLDESA\CREM_DES;MDX Compatibility=1;Safety Options=2;MDX Missing Member Mode=Error" command="EDUCNOUNIV_33" commandType="1"/>
    <olapPr rowDrillCount="1000" serverFill="0" serverNumberFormat="0" serverFont="0" serverFontColor="0"/>
  </connection>
  <connection id="27" keepAlive="1" name="PU25 GASTO2" type="5" refreshedVersion="3" saveData="1">
    <dbPr connection="Provider=MSOLAP.6;Integrated Security=SSPI;Persist Security Info=True;Initial Catalog=O_EDUCACION;Data Source=SQLDESA\CREM_DES;MDX Compatibility=1;Safety Options=2;MDX Missing Member Mode=Error" command="GPUBLICEDU_07" commandType="1"/>
    <olapPr rowDrillCount="1000" serverFill="0" serverNumberFormat="0" serverFont="0" serverFontColor="0"/>
  </connection>
  <connection id="28" keepAlive="1" name="PU25 GASTO3" type="5" refreshedVersion="3" saveData="1">
    <dbPr connection="Provider=MSOLAP.6;Integrated Security=SSPI;Persist Security Info=True;Initial Catalog=O_EDUCACION;Data Source=SQLDESA\CREM_DES;MDX Compatibility=1;Safety Options=2;MDX Missing Member Mode=Error" command="GPUBLICEDU_07" commandType="1"/>
    <olapPr rowDrillCount="1000" serverFill="0" serverNumberFormat="0" serverFont="0" serverFontColor="0"/>
  </connection>
</connections>
</file>

<file path=xl/sharedStrings.xml><?xml version="1.0" encoding="utf-8"?>
<sst xmlns="http://schemas.openxmlformats.org/spreadsheetml/2006/main" count="2273" uniqueCount="820">
  <si>
    <t>Evolución de las transferencias de las Administraciones Educativas a centros educativos de titularidad privada según niveles educativos.</t>
  </si>
  <si>
    <t>13.9.5.</t>
  </si>
  <si>
    <t>Evolución de los indicadores del gasto público en educación de las Administraciones según nivel de enseñanza (universitaria / no universitaria).</t>
  </si>
  <si>
    <t>13.9.4.</t>
  </si>
  <si>
    <t>Gasto público en educación según tipo de  Administración, nivel de enseñanza y capítulos de gasto.</t>
  </si>
  <si>
    <t>13.9.3.</t>
  </si>
  <si>
    <t>Evolución del gasto público en educación según tipo de Administración  y nivel de enseñanza.</t>
  </si>
  <si>
    <t>13.9.2.</t>
  </si>
  <si>
    <t>Gráfico de la distribución del gasto público total en educación según tipo de Administración.</t>
  </si>
  <si>
    <t>G-13.7.</t>
  </si>
  <si>
    <t>Evolución del gasto público total en educación según tipo de Administración.</t>
  </si>
  <si>
    <t>13.9.1.</t>
  </si>
  <si>
    <t>Gasto Público en Educación</t>
  </si>
  <si>
    <t>13.9.</t>
  </si>
  <si>
    <t>13.8.6.</t>
  </si>
  <si>
    <t>13.8.5.</t>
  </si>
  <si>
    <t>13.8.4.</t>
  </si>
  <si>
    <t>13.8.3.</t>
  </si>
  <si>
    <t>13.8.2.</t>
  </si>
  <si>
    <t>13.8.1.</t>
  </si>
  <si>
    <t>Financiación y Gastos de la Enseñanza Privada. Enseñanza Universitaria</t>
  </si>
  <si>
    <t>13.8.</t>
  </si>
  <si>
    <t>13.7.9.</t>
  </si>
  <si>
    <t xml:space="preserve">13.7.8. </t>
  </si>
  <si>
    <t>Evolución del número de centros de servicios complementarios según tipo de indicador.</t>
  </si>
  <si>
    <t>13.7.7.</t>
  </si>
  <si>
    <t xml:space="preserve">13.7.6. </t>
  </si>
  <si>
    <t xml:space="preserve">13.7.5. </t>
  </si>
  <si>
    <t>13.7.4.</t>
  </si>
  <si>
    <t>13.7.3.</t>
  </si>
  <si>
    <t>13.7.2.</t>
  </si>
  <si>
    <t>Evolución de la estructura de gastos e ingresos según tipo de indicador.</t>
  </si>
  <si>
    <t>13.7.1.</t>
  </si>
  <si>
    <t>Financiación y Gastos de la Enseñanza Privada. Enseñanza no Universitaria</t>
  </si>
  <si>
    <t>13.7.</t>
  </si>
  <si>
    <t xml:space="preserve">13.6.4. </t>
  </si>
  <si>
    <t>Número de PDI en centros propios de universidades públicas según Universidad, categoría de personal y rama de enseñanza.</t>
  </si>
  <si>
    <t xml:space="preserve">13.6.3. </t>
  </si>
  <si>
    <t>Número de PDI en centros propios de universidades públicas según categoría de personal, Universidad y sexo.</t>
  </si>
  <si>
    <t xml:space="preserve">13.6.2. </t>
  </si>
  <si>
    <t>Evolución del Personal Docente e Investigador (PDI) según Universidad, tipo de centro y sexo.</t>
  </si>
  <si>
    <t xml:space="preserve">13.6.1. </t>
  </si>
  <si>
    <t>Estadística de Personal de las Universidades</t>
  </si>
  <si>
    <t>13.6.</t>
  </si>
  <si>
    <t>Universidad Politécnica de Cartagena. Evolución de las notas mínimas de admisión en Grados según rama de enseñanza, facultad y titulación.</t>
  </si>
  <si>
    <t xml:space="preserve">13.5.5. </t>
  </si>
  <si>
    <t>Universidad de Murcia. Evolución de las notas mínimas de admisión en Grados según rama de enseñanza, facultad y titulación.</t>
  </si>
  <si>
    <t xml:space="preserve">13.5.4. </t>
  </si>
  <si>
    <t>Universidad Politécnica de Cartagena. Evolución de la Oferta, Demanda y Matrícula de nuevo ingreso en Grados según rama de enseñanza, facultad y titulación.</t>
  </si>
  <si>
    <t>13.5.3.</t>
  </si>
  <si>
    <t>Universidad de Murcia. Evolución de la Oferta, Demanda y Matrícula de nuevo ingreso en Grados según rama de enseñanza, facultad y titulación.</t>
  </si>
  <si>
    <t>13.5.2.</t>
  </si>
  <si>
    <t>Evolución de la Oferta, Demanda y Matrícula de nuevo ingreso (grados y titulaciones de 1er. y 2º ciclo) en Universidades públicas presenciales según rama de enseñanza y Universidad.</t>
  </si>
  <si>
    <t>13.5.1.</t>
  </si>
  <si>
    <t>Estadística de Centros y Titulaciones Universitarias</t>
  </si>
  <si>
    <t>13.5.</t>
  </si>
  <si>
    <t>Distribución de tesis doctorales aprobadas según ámbito de estudio, Universidad y sexo, por año de lectura.</t>
  </si>
  <si>
    <t>13.4.2.</t>
  </si>
  <si>
    <t>Evolución del número de tesis doctorales aprobadas según año de lectura, grupos de edad, Universidad y sexo.</t>
  </si>
  <si>
    <t>13.4.1.</t>
  </si>
  <si>
    <t>Estadística de Tesis Doctorales</t>
  </si>
  <si>
    <t>13.4.</t>
  </si>
  <si>
    <t>Evolución del alumnado matriculado de nuevo ingreso en estudios de Grado según rama del conocimiento, Universidad y sexo.</t>
  </si>
  <si>
    <t>13.3.10.</t>
  </si>
  <si>
    <t>Evolución del alumnado egresado en estudios de Máster según Universidad, sexo y grupos de edad.</t>
  </si>
  <si>
    <t>13.3.9.</t>
  </si>
  <si>
    <t>Alumnado egresado en Grados y 1º y 2º Ciclo según Universidad, tipo de titulación, sexo y grupos de edad.</t>
  </si>
  <si>
    <t>13.3.8.</t>
  </si>
  <si>
    <t>Alumnado egresado según tipo de titulación, rama del conocimiento, Universidad y sexo.</t>
  </si>
  <si>
    <t>13.3.7.</t>
  </si>
  <si>
    <t>Universidad Católica de Murcia. Evolución del alumnado matriculado en Grados según rama del conocimiento, titulación y sexo.</t>
  </si>
  <si>
    <t>13.3.6.</t>
  </si>
  <si>
    <t>Universidad Politécnica de Cartagena. Evolución del alumnado matriculado en Grados según rama del conomiento, titulación y sexo.</t>
  </si>
  <si>
    <t>13.3.5.</t>
  </si>
  <si>
    <t>13.3.4.</t>
  </si>
  <si>
    <t>Evolución del alumnado matriculado en estudios de Máster/Doctorado según Universidad, sexo y grupos de edad.</t>
  </si>
  <si>
    <t>13.3.3.</t>
  </si>
  <si>
    <t>Alumnado matriculado en Grados y 1º y 2º Ciclo según Universidad, tipo de titulación, sexo y grupos de edad.</t>
  </si>
  <si>
    <t>13.3.2.</t>
  </si>
  <si>
    <t>Gráfico de la evolución del alumnado matriculado en Grados y 1º y 2º Ciclo según Universidad.</t>
  </si>
  <si>
    <t xml:space="preserve">G-13.6. </t>
  </si>
  <si>
    <t>Evolución del alumnado matriculado según Universidad, tipo de titulación y sexo.</t>
  </si>
  <si>
    <t>13.3.1.</t>
  </si>
  <si>
    <t>Estadística de Estudiantes Universitarios</t>
  </si>
  <si>
    <t>13.3.</t>
  </si>
  <si>
    <t>Pruebas de Acceso a la Universidad. Alumnado matriculado, presentado y aprobado según fase, convocatoria y sexo.</t>
  </si>
  <si>
    <t xml:space="preserve">13.2.1. </t>
  </si>
  <si>
    <t>Pruebas de Acceso a la Universidad</t>
  </si>
  <si>
    <t>13.2.</t>
  </si>
  <si>
    <t xml:space="preserve">Evolución del alumnado extranjero según enseñanza y titularidad del centro. </t>
  </si>
  <si>
    <t>13.1.10.</t>
  </si>
  <si>
    <t xml:space="preserve">Evolución del alumnado con necesidades educativas especiales integrado según sexo, enseñanza y titularidad. Enseñanzas de Régimen General. </t>
  </si>
  <si>
    <t>13.1.9.</t>
  </si>
  <si>
    <t xml:space="preserve">Evolución del número de centros que imparten Educación Especial y alumnado matriculado en los mismos según titularidad y tipo de centro. </t>
  </si>
  <si>
    <t>13.1.8.</t>
  </si>
  <si>
    <t xml:space="preserve">Gráfico de la evolución del alumnado matriculado en Ciclos Formativos según titularidad del centro. </t>
  </si>
  <si>
    <t xml:space="preserve">G-13.5. </t>
  </si>
  <si>
    <t xml:space="preserve">Gráfico de la evolución del alumnado matriculado en Bachillerato según titularidad del centro. </t>
  </si>
  <si>
    <t xml:space="preserve">G-13.4. </t>
  </si>
  <si>
    <t xml:space="preserve">Gráfico de la evolución del alumnado matriculado en Educación Secundaria Obligatoria según titularidad del centro. </t>
  </si>
  <si>
    <t xml:space="preserve">G-13.3. </t>
  </si>
  <si>
    <t xml:space="preserve">Gráfico de la evolución del alumnado matriculado en Educación Primaria según titularidad del centro. </t>
  </si>
  <si>
    <t xml:space="preserve">G-13.2. </t>
  </si>
  <si>
    <t xml:space="preserve">Gráfico de la evolución del alumnado matriculado en Educación Infantil según titularidad del centro. </t>
  </si>
  <si>
    <t xml:space="preserve">G-13.1. </t>
  </si>
  <si>
    <t xml:space="preserve">Evolución del alumnado matriculado según enseñanza y titularidad del centro. </t>
  </si>
  <si>
    <t>13.1.7.</t>
  </si>
  <si>
    <t>Evolución del profesorado en Enseñanzas de Régimen General según titularidad, cuerpo/categoría y sexo.</t>
  </si>
  <si>
    <t>13.1.6.</t>
  </si>
  <si>
    <t xml:space="preserve">Evolución del profesorado según titularidad, clase de centro y sexo. </t>
  </si>
  <si>
    <t>13.1.5.</t>
  </si>
  <si>
    <t xml:space="preserve">Evolución del número de unidades/grupos en Enseñanzas de Régimen General según enseñanza y titularidad. </t>
  </si>
  <si>
    <t>13.1.4.</t>
  </si>
  <si>
    <t xml:space="preserve">Evolución del número de centros que imparten cada enseñanza según enseñanza y titularidad. Enseñanzas de Régimen Especial. </t>
  </si>
  <si>
    <t>13.1.3.</t>
  </si>
  <si>
    <t xml:space="preserve">Evolución del número de centros que imparten cada enseñanza según enseñanza y titularidad. Enseñanzas de Régimen General y Adultos. </t>
  </si>
  <si>
    <t>13.1.2.</t>
  </si>
  <si>
    <t xml:space="preserve">Evolución de la clasificación de los centros educativos según las enseñanzas que imparten y titularidad. </t>
  </si>
  <si>
    <t>13.1.1.</t>
  </si>
  <si>
    <t>Educación no Universitaria</t>
  </si>
  <si>
    <t>13.1.</t>
  </si>
  <si>
    <t>Índice de tablas y gráficos</t>
  </si>
  <si>
    <t>EDUCACIÓN</t>
  </si>
  <si>
    <t>13.</t>
  </si>
  <si>
    <t/>
  </si>
  <si>
    <t xml:space="preserve">    ADULTOS</t>
  </si>
  <si>
    <t xml:space="preserve">  TOTAL</t>
  </si>
  <si>
    <t>Privada</t>
  </si>
  <si>
    <t>Pública</t>
  </si>
  <si>
    <t>TOTAL</t>
  </si>
  <si>
    <t>2015/2016</t>
  </si>
  <si>
    <t>2014/2015</t>
  </si>
  <si>
    <t>2013/2014</t>
  </si>
  <si>
    <t>2012/2013</t>
  </si>
  <si>
    <t>Centros</t>
  </si>
  <si>
    <t>Fuente: CREM y Servicio de Evaluación y Calidad Educativa. Estadística de la enseñanza no universitaria</t>
  </si>
  <si>
    <t>Centros de Educación de Adultos</t>
  </si>
  <si>
    <t>ADULTOS</t>
  </si>
  <si>
    <t>Centros específicos de EE. Deportivas</t>
  </si>
  <si>
    <t>Escuelas Oficiales de Idiomas</t>
  </si>
  <si>
    <t>Escuelas de Arte Dramático</t>
  </si>
  <si>
    <t>Centros de EE. de la Danza</t>
  </si>
  <si>
    <t>Centros de EE. de la Música</t>
  </si>
  <si>
    <t>Escuelas de Arte y Escuelas superiores de Artes Plásticas y Diseño</t>
  </si>
  <si>
    <t>ENSEÑANZAS DE RÉGIMEN ESPECIAL</t>
  </si>
  <si>
    <t>Centros específicos de E. Especial</t>
  </si>
  <si>
    <t>Centros de E.Primaria, ESO y Bachilleratos/FP</t>
  </si>
  <si>
    <t>Centros ESO y/o Bachilleratos y/o FP</t>
  </si>
  <si>
    <t>Centros E. Primaria y ESO</t>
  </si>
  <si>
    <t>Centros E. Primaria</t>
  </si>
  <si>
    <t>Centros E. Infantil</t>
  </si>
  <si>
    <t>ENSEÑANZAS DE RÉGIMEN GENERAL</t>
  </si>
  <si>
    <t>Índice</t>
  </si>
  <si>
    <t xml:space="preserve">13.1.1. Evolución de la clasificación de los centros educativos según las enseñanzas que imparten y titularidad. </t>
  </si>
  <si>
    <t xml:space="preserve">    CFGS a distancia</t>
  </si>
  <si>
    <t xml:space="preserve">    CFGS</t>
  </si>
  <si>
    <t xml:space="preserve">    CFGM a distancia</t>
  </si>
  <si>
    <t xml:space="preserve">    CFGM</t>
  </si>
  <si>
    <t xml:space="preserve">    CFPB</t>
  </si>
  <si>
    <t xml:space="preserve">    Bachillerato régimen ordinario</t>
  </si>
  <si>
    <t xml:space="preserve">    Educación Infantil Segundo Ciclo</t>
  </si>
  <si>
    <t xml:space="preserve">    Educación Infantil Primer Ciclo</t>
  </si>
  <si>
    <t>Educación de Adultos</t>
  </si>
  <si>
    <t>Otros Programas Formativos</t>
  </si>
  <si>
    <t>PCPI</t>
  </si>
  <si>
    <t>Ciclos formativos</t>
  </si>
  <si>
    <t>Bachillerato a Distancia</t>
  </si>
  <si>
    <t>Bachillerato</t>
  </si>
  <si>
    <t>E.S.O.</t>
  </si>
  <si>
    <t>Educación Especial</t>
  </si>
  <si>
    <t>E. Primaria</t>
  </si>
  <si>
    <t>Educación Infantil</t>
  </si>
  <si>
    <t xml:space="preserve">13.1.2. Evolución del número de centros que imparten cada enseñanza según enseñanza y titularidad. Enseñanzas de Régimen General y Adultos. </t>
  </si>
  <si>
    <t>Enseñanzas del Deporte</t>
  </si>
  <si>
    <t>Enseñanzas de Artes Plásticas y Diseño</t>
  </si>
  <si>
    <t>Enseñanzas de Arte Dramático</t>
  </si>
  <si>
    <t>Enseñanzas de Danza</t>
  </si>
  <si>
    <t>Enseñanzas de Música</t>
  </si>
  <si>
    <t>Enseñanzas de Idiomas</t>
  </si>
  <si>
    <t xml:space="preserve">13.1.3. Evolución del número de centros que imparten cada enseñanza según enseñanza y titularidad. Enseñanzas de Régimen Especial. </t>
  </si>
  <si>
    <t>CFGS</t>
  </si>
  <si>
    <t>CFGM</t>
  </si>
  <si>
    <t>CFPB</t>
  </si>
  <si>
    <t>Bachillerato régimen adultos/nocturno</t>
  </si>
  <si>
    <t xml:space="preserve"> Bachillerato régimen ordinario</t>
  </si>
  <si>
    <t>Educación Infantil Segundo Ciclo</t>
  </si>
  <si>
    <t>Educación Infantil Primer Ciclo</t>
  </si>
  <si>
    <t>RÉGIMEN GENERAL</t>
  </si>
  <si>
    <t xml:space="preserve">13.1.4. Evolución del número de unidades/grupos en Enseñanzas de Régimen General según enseñanza y titularidad. </t>
  </si>
  <si>
    <t>Mujeres</t>
  </si>
  <si>
    <t>Hombres</t>
  </si>
  <si>
    <t>Total</t>
  </si>
  <si>
    <t>Centros específicos de EE.Deportivas</t>
  </si>
  <si>
    <t>Actuaciones PCPI</t>
  </si>
  <si>
    <t>Centros ESO y/o Bachilleratos y/o 
      FP</t>
  </si>
  <si>
    <t>Centros E.Primaria y ESO</t>
  </si>
  <si>
    <t>PRIVADA</t>
  </si>
  <si>
    <t>PÚBLICA</t>
  </si>
  <si>
    <t xml:space="preserve">13.1.5. Evolución del profesorado según titularidad, clase de centro y sexo. </t>
  </si>
  <si>
    <t xml:space="preserve">A partir del curso 2012-2013 el personal con categoría de catedrático de secundaria está incluido en la categoría de profesores de secundaria. </t>
  </si>
  <si>
    <t>Otro profesorado</t>
  </si>
  <si>
    <t>Profesor (Maestro)</t>
  </si>
  <si>
    <t>Adjunto, Agregado o Auxiliar</t>
  </si>
  <si>
    <t>Profesor Titular</t>
  </si>
  <si>
    <t>CENTROS PRIVADOS</t>
  </si>
  <si>
    <t>Maestros</t>
  </si>
  <si>
    <t>Profesorado Técnico de FP</t>
  </si>
  <si>
    <t>Profesorado E. Secundaria</t>
  </si>
  <si>
    <t>CENTROS PÚBLICOS</t>
  </si>
  <si>
    <t>2015-2016</t>
  </si>
  <si>
    <t>2014-2015</t>
  </si>
  <si>
    <t>2013-2014</t>
  </si>
  <si>
    <t>2012-2013</t>
  </si>
  <si>
    <t>13.1.6. Evolución del profesorado en Enseñanzas de Régimen General según titularidad, cuerpo/categoría y sexo.</t>
  </si>
  <si>
    <t xml:space="preserve">En el curso 2014-2015 se revisa la clasificación de las Enseñanzas de Adultos, cambiándose las enseñanzas de "Lengua extranjera para inmigrantes" y "Otras enseñanzas técnico profesionales" a enseñanzas de carácter no formal. </t>
  </si>
  <si>
    <t xml:space="preserve">      Enseñanzas de carácter formal</t>
  </si>
  <si>
    <t xml:space="preserve">      Enseñanzas de carácter no formal</t>
  </si>
  <si>
    <t xml:space="preserve">    Educación de Adultos</t>
  </si>
  <si>
    <t xml:space="preserve">    Enseñanzas de Artes Plásticas y 
    Diseño</t>
  </si>
  <si>
    <t xml:space="preserve">    Enseñanzas de Arte Dramático</t>
  </si>
  <si>
    <t xml:space="preserve">      EE. Profesionales</t>
  </si>
  <si>
    <t xml:space="preserve">      EE. Elementales</t>
  </si>
  <si>
    <t xml:space="preserve">    Enseñanzas de Danza</t>
  </si>
  <si>
    <t xml:space="preserve">      Grado Superior</t>
  </si>
  <si>
    <t xml:space="preserve">    Enseñanzas de Música</t>
  </si>
  <si>
    <t xml:space="preserve">      Enseñanza a distancia</t>
  </si>
  <si>
    <t xml:space="preserve">        Nivel C1</t>
  </si>
  <si>
    <t xml:space="preserve">        Nivel Avanzado</t>
  </si>
  <si>
    <t xml:space="preserve">        Nivel Intermedio</t>
  </si>
  <si>
    <t xml:space="preserve">        Nivel Básico</t>
  </si>
  <si>
    <t xml:space="preserve">      Enseñanza presencial</t>
  </si>
  <si>
    <t xml:space="preserve">    Enseñanzas de Idiomas</t>
  </si>
  <si>
    <t xml:space="preserve">      Otros Programas Formativos de FP</t>
  </si>
  <si>
    <t xml:space="preserve">    Otros Programas Formativos</t>
  </si>
  <si>
    <t xml:space="preserve">      Talleres Específicos (E. Especial)</t>
  </si>
  <si>
    <t xml:space="preserve">      Aulas Profesionales (Centros)</t>
  </si>
  <si>
    <t xml:space="preserve">    PCPI</t>
  </si>
  <si>
    <t xml:space="preserve">      CFGS a distancia</t>
  </si>
  <si>
    <t xml:space="preserve">      CFGS</t>
  </si>
  <si>
    <t xml:space="preserve">      CFGM a distancia</t>
  </si>
  <si>
    <t xml:space="preserve">      CFGM</t>
  </si>
  <si>
    <t xml:space="preserve">      CFPB</t>
  </si>
  <si>
    <t xml:space="preserve">    Ciclos formativos</t>
  </si>
  <si>
    <t xml:space="preserve">    Bachillerato a Distancia</t>
  </si>
  <si>
    <t xml:space="preserve">      Bachillerato régimen ordinario</t>
  </si>
  <si>
    <t xml:space="preserve">    Bachillerato</t>
  </si>
  <si>
    <t xml:space="preserve">    E.S.O.</t>
  </si>
  <si>
    <t xml:space="preserve">    Educación Especial</t>
  </si>
  <si>
    <t xml:space="preserve">    E. Primaria</t>
  </si>
  <si>
    <t xml:space="preserve">      Educación Infantil Segundo Ciclo</t>
  </si>
  <si>
    <t xml:space="preserve">      Educación Infantil Primer Ciclo</t>
  </si>
  <si>
    <t xml:space="preserve">    Educación Infantil</t>
  </si>
  <si>
    <t>Enseñanzas Superiores de Diseño 
      LOE</t>
  </si>
  <si>
    <t>Estudios Superiores de Diseño</t>
  </si>
  <si>
    <t>Ciclos formativos de ArtesPlasticas y Diseño Grado Superior</t>
  </si>
  <si>
    <t xml:space="preserve">      Enseñanzas Superiores de Arte Dramático LOE</t>
  </si>
  <si>
    <t>Enseñ. de Arte Dramático Plan LOGSE</t>
  </si>
  <si>
    <t xml:space="preserve">     Enseñanzas Superiores de Música LOE</t>
  </si>
  <si>
    <t>RÉGIMEN ESPECIAL</t>
  </si>
  <si>
    <t xml:space="preserve">      Otros Programas Formativos de FP-EE</t>
  </si>
  <si>
    <t xml:space="preserve">      Talleres Profesionales (Actuaciones)</t>
  </si>
  <si>
    <t xml:space="preserve">      Bachillerato régimen adultos/nocturno</t>
  </si>
  <si>
    <t xml:space="preserve">13.1.7. Evolución del alumnado matriculado según enseñanza y titularidad del centro. </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</si>
  <si>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</si>
  <si>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</si>
  <si>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</si>
  <si>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</si>
  <si>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</si>
  <si>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Aulas de Educación Especial en centros ordinarios</t>
  </si>
  <si>
    <t>Centros específicos</t>
  </si>
  <si>
    <t>Alumnos</t>
  </si>
  <si>
    <t xml:space="preserve">13.1.8. Evolución del número de centros que imparten Educación Especial y alumnado matriculado en los mismos según titularidad y tipo de centro. </t>
  </si>
  <si>
    <t>MUJERES</t>
  </si>
  <si>
    <t>HOMBRES</t>
  </si>
  <si>
    <t xml:space="preserve">13.1.9. Evolución del alumnado con necesidades educativas especiales integrado según sexo, enseñanza y titularidad. Enseñanzas de Régimen General. </t>
  </si>
  <si>
    <t xml:space="preserve">13.1.10. Evolución del alumnado extranjero según enseñanza y titularidad del centro. </t>
  </si>
  <si>
    <t>Fuente: Ministerio de Educación, Cultura y Deporte. Estadística de las Pruebas de Acceso a la Universidad</t>
  </si>
  <si>
    <t>Profesionales &gt; 40 años</t>
  </si>
  <si>
    <t>&gt; 45 años</t>
  </si>
  <si>
    <t>&gt; 25 años</t>
  </si>
  <si>
    <t>Convocatoria extraordinaria</t>
  </si>
  <si>
    <t>Convocatoria ordinaria</t>
  </si>
  <si>
    <t>Sólo fase específica</t>
  </si>
  <si>
    <t>Sólo fase general</t>
  </si>
  <si>
    <t>Fase general y fase específica</t>
  </si>
  <si>
    <t>APROBADOS</t>
  </si>
  <si>
    <t>PRESENTADOS</t>
  </si>
  <si>
    <t>MATRICULADOS</t>
  </si>
  <si>
    <t>2016</t>
  </si>
  <si>
    <t>Las convocatoria ordinaria y extraordinaria corresponden a los titulados/tituladas en bachiller y equivalentes a efectos de pruebas de acceso (fases general y/o específica).</t>
  </si>
  <si>
    <t>Se incluyen: Universidad de Murcia y Politécnica de Cartagena.</t>
  </si>
  <si>
    <t>13.2.1. Pruebas de Acceso a la Universidad. Alumnado matriculado, presentado y aprobado según fase, convocatoria y sexo.</t>
  </si>
  <si>
    <t>Fuente: Ministerio de Educación, Cultura y Deporte. Estadística de Estudiantes Universitarios</t>
  </si>
  <si>
    <t>DOCTORADOS (3ER. CICLO)</t>
  </si>
  <si>
    <t>MÁSTERES OFICIALES</t>
  </si>
  <si>
    <t>1º y 2º ciclo. Solo Segundo Ciclo</t>
  </si>
  <si>
    <t>1º y 2º ciclo. Ciclo Largo</t>
  </si>
  <si>
    <t>1º y 2º ciclo. Ciclo Corto</t>
  </si>
  <si>
    <t>ESTUDIOS DE 1ER. Y 2º CICLO</t>
  </si>
  <si>
    <t>ESTUDIOS DE GRADO</t>
  </si>
  <si>
    <t>TOTAL Grado y 1º y 2º Ciclo</t>
  </si>
  <si>
    <t>Católica S. Antonio de Murcia</t>
  </si>
  <si>
    <t>Politécnica de Cartagena</t>
  </si>
  <si>
    <t>Murcia</t>
  </si>
  <si>
    <t>MURCIA (Región de)</t>
  </si>
  <si>
    <t>2011-2012</t>
  </si>
  <si>
    <t>2010-2011</t>
  </si>
  <si>
    <t>Total Centros</t>
  </si>
  <si>
    <t>Total edad</t>
  </si>
  <si>
    <t>13.3.1. Evolución del alumnado matriculado según Universidad, tipo de titulación y sexo.</t>
  </si>
  <si>
    <t>No se incluye la Universidad Nacional de Educación a Distancia (UNED).</t>
  </si>
  <si>
    <t>2009-2010</t>
  </si>
  <si>
    <t>G-13.6. Gráfico de la evolución del alumnado matriculado en Grados y 1º y 2º Ciclo según Universidad.</t>
  </si>
  <si>
    <t>Más de 30 años</t>
  </si>
  <si>
    <t>De 26 a 30 años</t>
  </si>
  <si>
    <t>De 22 a 25 años</t>
  </si>
  <si>
    <t>De 18 a 21 años</t>
  </si>
  <si>
    <t>13.3.2. Alumnado matriculado en Grados y 1º y 2º Ciclo según Universidad, tipo de titulación, sexo y grupos de edad.</t>
  </si>
  <si>
    <t>Más de 40 años</t>
  </si>
  <si>
    <t>De 31 a 40 años</t>
  </si>
  <si>
    <t>De 25 a 30 años</t>
  </si>
  <si>
    <t>Menor de 25 años</t>
  </si>
  <si>
    <t xml:space="preserve"> </t>
  </si>
  <si>
    <t>Fuente: Universidad de Murcia</t>
  </si>
  <si>
    <t xml:space="preserve">Departamento mixto incluye todas las áreas de conocimiento que no cumplen el requisito de número de profesores suficiente para crear un departamento. </t>
  </si>
  <si>
    <t xml:space="preserve">Total </t>
  </si>
  <si>
    <t>13.3.3. Evolución del alumnado matriculado en estudios de Máster /Doctorado según Universidad, sexo y grupos de edad.</t>
  </si>
  <si>
    <t>PCEO Grado en Matemáticas / Grado en Informática</t>
  </si>
  <si>
    <t>Grado en Química</t>
  </si>
  <si>
    <t>Grado en Matemáticas</t>
  </si>
  <si>
    <t>Grado en Física por la UMU</t>
  </si>
  <si>
    <t>Grado en Ciencia y Tecnología de los Alimentos</t>
  </si>
  <si>
    <t>Grado en Ciencias Ambientales por la UMU</t>
  </si>
  <si>
    <t>Grado en Biotecnología por la UMU</t>
  </si>
  <si>
    <t>Grado en Bioquímica</t>
  </si>
  <si>
    <t>Grado en Biología por la UMU</t>
  </si>
  <si>
    <t>Ciencias</t>
  </si>
  <si>
    <t>Grado en Veterinaria por la UMU</t>
  </si>
  <si>
    <t>Grado en Psicología</t>
  </si>
  <si>
    <t>Grado en Óptica y Optometría</t>
  </si>
  <si>
    <t>Grado en Odontología</t>
  </si>
  <si>
    <t>Grado en Nutrición Humana y Dietética por la UMU</t>
  </si>
  <si>
    <t>Grado en Medicina</t>
  </si>
  <si>
    <t>Grado en Logopedia  por la UMU</t>
  </si>
  <si>
    <t>Grado en Fisioterapia</t>
  </si>
  <si>
    <t>Grado en Farmacia por la UMU</t>
  </si>
  <si>
    <t>Grado en Enfermería</t>
  </si>
  <si>
    <t>Ciencias de la Salud</t>
  </si>
  <si>
    <t>Grado en Traducción e Interpretación</t>
  </si>
  <si>
    <t>Grado en Lengua y Literatura Españolas</t>
  </si>
  <si>
    <t>Grado en Historia del Arte</t>
  </si>
  <si>
    <t>Grado en Historia</t>
  </si>
  <si>
    <t>Grado en Geografía y Ordenación del Territorio</t>
  </si>
  <si>
    <t>Grado en Filosofía por la UMU</t>
  </si>
  <si>
    <t>Grado en Filología Clásica</t>
  </si>
  <si>
    <t>Grado en Estudios Ingleses</t>
  </si>
  <si>
    <t>Grado en Estudios Franceses</t>
  </si>
  <si>
    <t>Grado en Bellas Artes</t>
  </si>
  <si>
    <t>Artes y Humanidades</t>
  </si>
  <si>
    <t>Grado en Ingeniería Química por la UMU</t>
  </si>
  <si>
    <t>Grado en Ingeniería Informática por la UMU</t>
  </si>
  <si>
    <t>Ingeniería y Arquitectura</t>
  </si>
  <si>
    <t>PCEO Grado en Periodismo / Grado en Información y Documentación</t>
  </si>
  <si>
    <t>PCEO Grado en Administración y Dirección de Empresa / Grado en Derecho</t>
  </si>
  <si>
    <t>Grado en Turismo</t>
  </si>
  <si>
    <t>Grado en Trabajo Social</t>
  </si>
  <si>
    <t>Grado en Relaciones Laborales y Recursos Humanos</t>
  </si>
  <si>
    <t>Grado en Publicidad y Relaciones Públicas</t>
  </si>
  <si>
    <t>Grado en Periodismo</t>
  </si>
  <si>
    <t>Grado en Pedagogía</t>
  </si>
  <si>
    <t>Grado en Marketing por la UMU</t>
  </si>
  <si>
    <t>Grado en Información y Documentación por la UMU</t>
  </si>
  <si>
    <t>Grado en Educación Social por la UMU</t>
  </si>
  <si>
    <t>Grado en Educación Primaria por la UMU</t>
  </si>
  <si>
    <t>Grado en Educación Infantil por la UMU</t>
  </si>
  <si>
    <t>Grado en Economía</t>
  </si>
  <si>
    <t>Grado en Derecho por la UMU</t>
  </si>
  <si>
    <t>Grado en Criminología</t>
  </si>
  <si>
    <t>Grado en Comunicación Audiovisual por la UMU</t>
  </si>
  <si>
    <t>Grado en Ciencias de la Actividad Física y del Deporte por la UMU</t>
  </si>
  <si>
    <t>Grado en Ciencia Política y Gestión Pública</t>
  </si>
  <si>
    <t>Grado en Administración y Dirección de Empresas por la UMU</t>
  </si>
  <si>
    <t>Ciencias Sociales y Jurídicas</t>
  </si>
  <si>
    <t>13.3.4. Universidad de Murcia. Evolución del alumnado matriculado en Grados según rama del conocimiento, titulación y sexo.</t>
  </si>
  <si>
    <t>Grado en Fundamentos de Arquitectura por la UPCT</t>
  </si>
  <si>
    <t>Grado en Arquitectura</t>
  </si>
  <si>
    <t>Grado en Ingeniería Telemática por la UPCT</t>
  </si>
  <si>
    <t>Grado en Ingeniería Química Industrial por la UPCT</t>
  </si>
  <si>
    <t>Grado en Ingeniería Mecánica</t>
  </si>
  <si>
    <t>Grado en Ingeniería en Tecnologías Industriales</t>
  </si>
  <si>
    <t>Grado en Ingeniería en Sistemas de Telecomunicación por la UPCT</t>
  </si>
  <si>
    <t>Grado en Ingeniería en Organización Industrial por la UPCT</t>
  </si>
  <si>
    <t>Grado en Ingeniería Electrónica Industrial y Automática</t>
  </si>
  <si>
    <t>Grado en Ingeniería Eléctrica</t>
  </si>
  <si>
    <t>Grado en Ingeniería de Recursos Minerales y Energía</t>
  </si>
  <si>
    <t>Grado en Ingeniería de las Industrias Agroalimentarias</t>
  </si>
  <si>
    <t>Grado en Ingeniería de la Hortofruticultura y Jardinería</t>
  </si>
  <si>
    <t>Grado en Ingeniería de Edificación</t>
  </si>
  <si>
    <t>Grado en Ingeniería Civil</t>
  </si>
  <si>
    <t>Grado en Ingeniería Agroalimentaria y de Sistemas Biológicos por la UPCT</t>
  </si>
  <si>
    <t>Grado en Arquitectura por la UPCT</t>
  </si>
  <si>
    <t>Grado en Arquitectura Naval e Ingeniería de Sistemas Marinos por la UPCT</t>
  </si>
  <si>
    <t>Grado en Turismo por la UPCT</t>
  </si>
  <si>
    <t>Grado en Administración y Dirección de Empresas</t>
  </si>
  <si>
    <t>13.3.5. Universidad Politécnica de Cartagena. Evolución del alumnado matriculado en Grados según rama del conocimiento, titulación y sexo.</t>
  </si>
  <si>
    <t>Grado en Comunicación por la UCAM</t>
  </si>
  <si>
    <t xml:space="preserve">Grado en Terapia Ocupacional </t>
  </si>
  <si>
    <t xml:space="preserve">Grado en Odontología </t>
  </si>
  <si>
    <t>Grado en Nutrición Humana y Dietética</t>
  </si>
  <si>
    <t xml:space="preserve">Grado en Fisioterapia </t>
  </si>
  <si>
    <t>Grado en Farmacia</t>
  </si>
  <si>
    <t xml:space="preserve">Grado en Enfermería </t>
  </si>
  <si>
    <t>Grado en Lenguas Modernas</t>
  </si>
  <si>
    <t>Grado en Ingeniería Informática</t>
  </si>
  <si>
    <t>Grado en Ingeniería en Sistemas de Telecomunicación</t>
  </si>
  <si>
    <t>Grado en Gastronomía</t>
  </si>
  <si>
    <t>Grado en Educación Primaria</t>
  </si>
  <si>
    <t>Grado en Educación Infantil</t>
  </si>
  <si>
    <t xml:space="preserve">Grado en Derecho </t>
  </si>
  <si>
    <t xml:space="preserve">Grado en Comunicación Audiovisual </t>
  </si>
  <si>
    <t xml:space="preserve">Grado en Ciencias de la Actividad Física y del Deporte </t>
  </si>
  <si>
    <t xml:space="preserve">Grado en Administración y Dirección de Empresas </t>
  </si>
  <si>
    <t>13.3.6. Universidad Católica de Murcia. Evolución del alumnado matriculado en Grados según rama del conocimiento, titulación y sexo.</t>
  </si>
  <si>
    <t>13.3.7. Alumnado egresado según tipo de titulación, rama del conocimiento, Universidad y sexo.</t>
  </si>
  <si>
    <t xml:space="preserve">Menor de 25 </t>
  </si>
  <si>
    <t>13.3.8. Alumnado egresado en Grados y 1º y 2º Ciclo según Universidad, tipo de titulación, sexo y grupos de edad.</t>
  </si>
  <si>
    <t>13.3.9. Evolución del alumnado egresado en estudios de Máster según Universidad, sexo y grupos de edad.</t>
  </si>
  <si>
    <t>13.3.10. Evolución del alumnado matriculado de nuevo ingreso en estudios de Grado según rama del conocimiento, Universidad y sexo.</t>
  </si>
  <si>
    <t>Más de 55 años</t>
  </si>
  <si>
    <t>De 50 a 55 años</t>
  </si>
  <si>
    <t>De 45 a 49 años</t>
  </si>
  <si>
    <t>De 40 a 44 años</t>
  </si>
  <si>
    <t>De 35 a 39 años</t>
  </si>
  <si>
    <t>De 30 a 34 años</t>
  </si>
  <si>
    <t>De 24 a 29 años</t>
  </si>
  <si>
    <t>Fuente: Ministerio de Educación, Cultura y Deporte. Estadística de Tesis Doctorales</t>
  </si>
  <si>
    <t>2012</t>
  </si>
  <si>
    <t>2013</t>
  </si>
  <si>
    <t>2014</t>
  </si>
  <si>
    <t>Total Ámbito</t>
  </si>
  <si>
    <t>13.4.1.  Evolución del número de tesis doctorales aprobadas según año de lectura, grupos de edad, Universidad y sexo.</t>
  </si>
  <si>
    <t>Otras ciencias de la Salud</t>
  </si>
  <si>
    <t>Medicina</t>
  </si>
  <si>
    <t>Total Salud y servicios sociales</t>
  </si>
  <si>
    <t>Veterinaria</t>
  </si>
  <si>
    <t>Agricultura, ganadería y pesca</t>
  </si>
  <si>
    <t>Arquitectura y construcción</t>
  </si>
  <si>
    <t>Ingenierías</t>
  </si>
  <si>
    <t>Total Ingeniería, industria y construcción</t>
  </si>
  <si>
    <t>Total Informática</t>
  </si>
  <si>
    <t>Matemáticas y Estadística</t>
  </si>
  <si>
    <t>Ciencias Físicas, químicas, geológicas</t>
  </si>
  <si>
    <t>Ciencias de la vida</t>
  </si>
  <si>
    <t>Total Ciencias</t>
  </si>
  <si>
    <t>Otra Educación comercial y empresarial</t>
  </si>
  <si>
    <t>Derecho</t>
  </si>
  <si>
    <t>Administración y gestión de empresas</t>
  </si>
  <si>
    <t>Total Negocios, administración y derecho</t>
  </si>
  <si>
    <t>Otras Ciencias sociales y del comportamiento</t>
  </si>
  <si>
    <t>Periodismo e información</t>
  </si>
  <si>
    <t>Psicología</t>
  </si>
  <si>
    <t>Economía</t>
  </si>
  <si>
    <t>Total Ciencias sociales, periodismo y documentación</t>
  </si>
  <si>
    <t>Humanidades</t>
  </si>
  <si>
    <t>Lenguas</t>
  </si>
  <si>
    <t>Artes</t>
  </si>
  <si>
    <t>Técnicas audiovisuales y medios de comunicación</t>
  </si>
  <si>
    <t>Total Artes y humanidades</t>
  </si>
  <si>
    <t>Otra Formación de personal docente y ciencias de la educación</t>
  </si>
  <si>
    <t>Total Educación</t>
  </si>
  <si>
    <t>Porcentaje</t>
  </si>
  <si>
    <t>13.4.2.  Distribución de tesis doctorales aprobadas según ámbito de estudio, Universidad y sexo, por año de lectura.</t>
  </si>
  <si>
    <t>Fuente: Ministerio de Educación, Cultura y Deporte. Estadística de Universidades, Centros y Titulaciones</t>
  </si>
  <si>
    <t>UNIVERSIDADES PÚBLICAS</t>
  </si>
  <si>
    <t>Matrícula: nuevo ingreso por preinscripción.</t>
  </si>
  <si>
    <t>Demanda: corresponde con los admitidos de nuevo ingreso por preinscripción.</t>
  </si>
  <si>
    <t>Matrícula</t>
  </si>
  <si>
    <t>Demanda</t>
  </si>
  <si>
    <t>Oferta de Plazas</t>
  </si>
  <si>
    <t xml:space="preserve">13.5.1. Evolución de la Oferta, Demanda y Matrícula de nuevo ingreso (Grados y Titulaciones de 1er. y 2º ciclo) en Universidades públicas presenciales según rama de enseñanza y Universidad. </t>
  </si>
  <si>
    <t>Facultad de Matemáticas</t>
  </si>
  <si>
    <t>Facultad de Veterinaria</t>
  </si>
  <si>
    <t>Facultad de Biología</t>
  </si>
  <si>
    <t>Facultad de Química</t>
  </si>
  <si>
    <t>Facultad de Ciencias Sociosanitarias</t>
  </si>
  <si>
    <t>Facultad de Óptica y Optometría</t>
  </si>
  <si>
    <t>Escuela Universitaria de Enfermería</t>
  </si>
  <si>
    <t>Facultad de Psicología</t>
  </si>
  <si>
    <t>Facultad de Enfermería</t>
  </si>
  <si>
    <t>Facultad de Medicina</t>
  </si>
  <si>
    <t>Facultad de Bellas Artes</t>
  </si>
  <si>
    <t>Facultad de Filosofía</t>
  </si>
  <si>
    <t>Facultad de Letras</t>
  </si>
  <si>
    <t>Facultad de Informática</t>
  </si>
  <si>
    <t>Facultad de Ciencias del Deporte</t>
  </si>
  <si>
    <t>Facultad de Economía y Empresa</t>
  </si>
  <si>
    <t>Escuela Universitaria de Turismo</t>
  </si>
  <si>
    <t>Facultad de Educación</t>
  </si>
  <si>
    <t>Facultad de Trabajo Social</t>
  </si>
  <si>
    <t>ISEN Formación Universitaria</t>
  </si>
  <si>
    <t>Facultad de Comunicación y Documentación</t>
  </si>
  <si>
    <t>Facultad de Ciencias del Trabajo</t>
  </si>
  <si>
    <t>Facultad de Derecho</t>
  </si>
  <si>
    <t>13.5.2. Universidad de Murcia. Evolución de la Oferta, Demanda y Matrícula de nuevo ingreso en grados según rama de enseñanza, facultad y titulación.</t>
  </si>
  <si>
    <t>Centro Universitario de la Defensa</t>
  </si>
  <si>
    <t>Grado en Fundamentos de la Arquitectura por la UPCT</t>
  </si>
  <si>
    <t>Escuela Técnica Superior de Arquitectura y Edificación</t>
  </si>
  <si>
    <t>Escuela Técnica Superior de Ingeniería de Telecomunicación</t>
  </si>
  <si>
    <t>Escuela Técnica Superior de Ingeniería Agronómica</t>
  </si>
  <si>
    <t>Escuela Técnica Superior de Ingeniería Naval y Oceánica</t>
  </si>
  <si>
    <t>Escuela Técnica Superior de Ingeniería Industrial</t>
  </si>
  <si>
    <t>Escuela Técnica Superior de Ingeniería de Caminos, Canales y Puertos y de Ingeniería de Minas</t>
  </si>
  <si>
    <t>Facultad de Ciencias de la Empresa</t>
  </si>
  <si>
    <t>Demanda: corresponde con los admitidos de nuevo ingreso por preinscripción. Matrícula: nuevo ingreso por preinscripción.</t>
  </si>
  <si>
    <t xml:space="preserve">Grado en Ingeniería en Organización Industrial </t>
  </si>
  <si>
    <t>Grado en Arquitectura Naval e Ingeniería de Sistemas Marinos</t>
  </si>
  <si>
    <t>13.5.3. Universidad Politécnica de Cartagena. Evolución de la Oferta, Demanda y Matrícula de nuevo ingreso en Grados según rama de enseñanza, facultad y titulación.</t>
  </si>
  <si>
    <t>13.5.4. Universidad de Murcia. Evolución de las notas mínimas de admisión en Grados según rama de enseñanza, facultad y titulación.</t>
  </si>
  <si>
    <t>13.5.5. Universidad Politécnica de Cartagena. Evolución de las notas mínimas de admisión en Grados según rama de enseñanza, facultad y titulación.</t>
  </si>
  <si>
    <t>Fuente: Ministerio de Educación, Cultura y Deporte. Estadística de Personal de las Universidades</t>
  </si>
  <si>
    <t>Centros adscritos</t>
  </si>
  <si>
    <t>Centros propios</t>
  </si>
  <si>
    <t>PDI</t>
  </si>
  <si>
    <t>13.6.1. Evolución del Personal Docente e Investigador (PDI) según Universidad, tipo de centro y sexo.</t>
  </si>
  <si>
    <t>Eméritos</t>
  </si>
  <si>
    <t>Otros contratados</t>
  </si>
  <si>
    <t>Sustituto</t>
  </si>
  <si>
    <t>Asociado de C.C. de Salud</t>
  </si>
  <si>
    <t>Asociado</t>
  </si>
  <si>
    <t>Colaborador</t>
  </si>
  <si>
    <t>Contratado Doctor</t>
  </si>
  <si>
    <t>Ayudante Doctor</t>
  </si>
  <si>
    <t>Ayudante</t>
  </si>
  <si>
    <t>Contratados</t>
  </si>
  <si>
    <t>Titular de Escuela Universitaria (TEU)</t>
  </si>
  <si>
    <t>Catedrático de Escuela Universitaria (CEU)</t>
  </si>
  <si>
    <t>Titular de Universidad (TU)</t>
  </si>
  <si>
    <t>Catedrático de Universidad (CU)</t>
  </si>
  <si>
    <t>Funcionarios</t>
  </si>
  <si>
    <t>13.6.2. Número de PDI en centros propios de universidades públicas según categoría de personal, Universidad y sexo.</t>
  </si>
  <si>
    <t>13.6.3. Número de PDI en centros propios de universidades públicas según Universidad, categoría de personal y rama de enseñanza.</t>
  </si>
  <si>
    <t xml:space="preserve"> Los ingresos por subvenciones corrientes públicas incluyen los conciertos educativos</t>
  </si>
  <si>
    <t xml:space="preserve"> Los costes estimados se refieren al salario estimado del personal no remunerado</t>
  </si>
  <si>
    <t>4. Gastos Corrientes (1+2+3)</t>
  </si>
  <si>
    <t>3. Impuestos</t>
  </si>
  <si>
    <t>1. Gastos de personal</t>
  </si>
  <si>
    <t>1. Gastos de Personal</t>
  </si>
  <si>
    <t>Enseñanza no universitaria</t>
  </si>
  <si>
    <t>Fuente: INE. Encuesta de Financiación y Gastos de la Enseñanza Privada</t>
  </si>
  <si>
    <t>5.2.-Ingresos por servicios complementarios</t>
  </si>
  <si>
    <t>5.1.-Ingresos por cuotas educativas</t>
  </si>
  <si>
    <t>Curso 
2014-2015</t>
  </si>
  <si>
    <t>Curso 
2009-2010</t>
  </si>
  <si>
    <t>Curso
 2004-2005</t>
  </si>
  <si>
    <t>Curso 
2004-2005</t>
  </si>
  <si>
    <t>ESPAÑA</t>
  </si>
  <si>
    <t>Miles de euros</t>
  </si>
  <si>
    <t>13.7.1. Evolución de la estructura de gastos e ingresos según tipo de indicador.</t>
  </si>
  <si>
    <t>3. Otros Ingresos corrientes privados</t>
  </si>
  <si>
    <t>2. Transferecias corrientes privadas</t>
  </si>
  <si>
    <t>2. Gastos Corrientes en Bienes y Servicios</t>
  </si>
  <si>
    <t>1. Ingresos por cuotas</t>
  </si>
  <si>
    <t>Curso 2009-2010</t>
  </si>
  <si>
    <t>Curso 2004-2005</t>
  </si>
  <si>
    <t>Curso 1999-2000</t>
  </si>
  <si>
    <t>Dotación amortizaciones de inmovilizado</t>
  </si>
  <si>
    <t>Gastos de administración</t>
  </si>
  <si>
    <t>Gastos de los inmuebles</t>
  </si>
  <si>
    <t>Gastos Generales</t>
  </si>
  <si>
    <t>Otros servicios prestados por el centro</t>
  </si>
  <si>
    <t>Otros servicios complementarios</t>
  </si>
  <si>
    <t>Residencia</t>
  </si>
  <si>
    <t>Comedor</t>
  </si>
  <si>
    <t>Transporte</t>
  </si>
  <si>
    <t>Servicios complementarios</t>
  </si>
  <si>
    <t>Actividades complementarias</t>
  </si>
  <si>
    <t>Actividades Educativas</t>
  </si>
  <si>
    <t>Otros gastos de personal</t>
  </si>
  <si>
    <t>Indemnizaciones</t>
  </si>
  <si>
    <t>Otro personal del centro (directores no docentes, admon, ...)</t>
  </si>
  <si>
    <t>Otro Personal sin tareas Docentes</t>
  </si>
  <si>
    <t>Otras tareas (dirección, act. Extraescolares, ...)</t>
  </si>
  <si>
    <t>Enseñanza Profesional de Grado Superior</t>
  </si>
  <si>
    <t>Enseñanza Profesional de Grado Medio</t>
  </si>
  <si>
    <t>Educación Secundaria Obligatoria</t>
  </si>
  <si>
    <t>Educación Primaria</t>
  </si>
  <si>
    <t>Ingresos de los alumnos incluye cuotas de alumnos por Ens. Reglada, horas complementarias y otros ingresos procedentes de los alumnos.</t>
  </si>
  <si>
    <t>Subvenciones públicas E. Profesionales Gr. Superior</t>
  </si>
  <si>
    <t>Subvenciones públicas E. Profesionales Gr. Medio</t>
  </si>
  <si>
    <t>Subvenciones públicas Bachillerato</t>
  </si>
  <si>
    <t>Subvenciones públicas E.S.O</t>
  </si>
  <si>
    <t>Subvenciones públicas Ed. Primaria</t>
  </si>
  <si>
    <t>Cuotas Servicios Complementarios</t>
  </si>
  <si>
    <t>Cuotas de Actividades Complementarias</t>
  </si>
  <si>
    <t>Cuotas de Actividades Extraescolares</t>
  </si>
  <si>
    <t>Otras enseñanzas específicas engloba la educación especial y la educación para adultos que no es equiparable a ningún nivel de régimen general.</t>
  </si>
  <si>
    <t>Euros</t>
  </si>
  <si>
    <t>Una persona que realiza varias tareas o imparta enseñanzas regladas en varios niveles educativos se contabiliza en cada una de éstos.</t>
  </si>
  <si>
    <t>Otro personal</t>
  </si>
  <si>
    <t>Servicios Complementarios</t>
  </si>
  <si>
    <t>Otras tareas</t>
  </si>
  <si>
    <t>Enseñanza universitaria</t>
  </si>
  <si>
    <t>La ausencia de dato obedece al secreto estadístico.</t>
  </si>
  <si>
    <t>Gastos en administración</t>
  </si>
  <si>
    <t>Actividades docentes</t>
  </si>
  <si>
    <t>Otro personal no docente</t>
  </si>
  <si>
    <t>Estudios propios no oficiales</t>
  </si>
  <si>
    <t>Máster Oficial y Doctorado</t>
  </si>
  <si>
    <t>6. Ingresos corrientes (4+5)</t>
  </si>
  <si>
    <t>5. Subvenciones corrientes (públicas)</t>
  </si>
  <si>
    <t>4. Total de ingresos corrientes privados (1+2+3)</t>
  </si>
  <si>
    <t>3. Otros ingresos corrientes privados</t>
  </si>
  <si>
    <t>Cuotas de servicios complementarios</t>
  </si>
  <si>
    <t>Cuotas de actividades de extensión universitaria</t>
  </si>
  <si>
    <t>Cuotas actividades educativas</t>
  </si>
  <si>
    <t>Fuente: Ministerio de Educación, Cultura y Deporte. Estadística del Gasto Público en Educación</t>
  </si>
  <si>
    <t>- Transferencias de las AA. Educativas a las Corporaciones Locales</t>
  </si>
  <si>
    <t>Corporaciones Locales y Ciudades Autónomas</t>
  </si>
  <si>
    <t>Cotizaciones sociales imputadas</t>
  </si>
  <si>
    <t>- Financiación privada incluida en educ. universitaria</t>
  </si>
  <si>
    <t>Otros Ministerios/ Otras Consejerías/ Deptos.</t>
  </si>
  <si>
    <t>ME y Consejerías/ Deptos. de Educación y universidades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</si>
  <si>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</si>
  <si>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13.9.1. Evolución del gasto público total en educación según tipo de Administración.</t>
  </si>
  <si>
    <t>BECAS Y AYUDAS</t>
  </si>
  <si>
    <t>Gasto correspondiente a Ministerios y Consejerías (Educación y otros). Están excluídas las partidas de ajuste y los correspondientes a Corporaciones Locales.</t>
  </si>
  <si>
    <t>FORMACIÓN OCUPACIONAL</t>
  </si>
  <si>
    <t>Otras enseñanzas superiores</t>
  </si>
  <si>
    <t>Administración General</t>
  </si>
  <si>
    <t>Investigación educativa</t>
  </si>
  <si>
    <t>Formación y perfeccionamiento del profesorado</t>
  </si>
  <si>
    <t>Actividades extraescolares y anexas</t>
  </si>
  <si>
    <t>Educación Compensatoria</t>
  </si>
  <si>
    <t>Educación en el Exterior</t>
  </si>
  <si>
    <t>EE. de Reg. Especial</t>
  </si>
  <si>
    <t>E. Secundaria y F. Profesional</t>
  </si>
  <si>
    <t>Educación Infantil 1º ciclo</t>
  </si>
  <si>
    <t>E. Infantil y E. Primaria</t>
  </si>
  <si>
    <t>EDUCACIÓN NO UNIVERSITARIA</t>
  </si>
  <si>
    <t>Presupuestos de Universidades públicas</t>
  </si>
  <si>
    <t>Consejería</t>
  </si>
  <si>
    <t>EDUCACIÓN UNIVERSITARIA</t>
  </si>
  <si>
    <t>G-13.7. Gráfico de la distribución del gasto público total en educación según tipo de Administración.</t>
  </si>
  <si>
    <t>Educación Infantil 2º ciclo/ Primaria</t>
  </si>
  <si>
    <t>Murcia: Otras Consejerías (Formación Ocupacional) incorpora las partidas transferidas por el SEPE para Formación de desempleados y Escuelas Taller y Casas de Oficios.</t>
  </si>
  <si>
    <t>Año 2015 Murcia: El total de Educación Universitaria incorpora 9.509 mil de becas del MECD por exención de precios académicos y 47.434 mil de financiación privada. España: El total de Educación Universitaria incorpora 321.849,2 mil de becas becas del MECD por exención de precios académicos y 1.784.411,4 mil de origen privado de las Universidades.</t>
  </si>
  <si>
    <t>Año 2014 Murcia: El total de Educación Universitaria incorpora 9.335 mil de becas del MECD por exención de precios académicos y 36.218 mil de financiación privada. España: El total de Educación Universitaria incorpra 311.180,4 mil de becas por exención y 1.742.639,5 mil de financiación de origen privado de las Universidades.</t>
  </si>
  <si>
    <t>ME y Consejerías/Dptos. de Educación y universidades, incorporan:</t>
  </si>
  <si>
    <t>13.9.2. Evolución del gasto público en educación según tipo de Administración y nivel de enseñanza.</t>
  </si>
  <si>
    <t>Sin distribuir</t>
  </si>
  <si>
    <t>Comedor y Residencia</t>
  </si>
  <si>
    <t>8 y 9. Activos y Pasivos financieros</t>
  </si>
  <si>
    <t>6. Inversiones reales</t>
  </si>
  <si>
    <t>3. Gastos financieros</t>
  </si>
  <si>
    <t>7. Transf. capital</t>
  </si>
  <si>
    <t>4. Transf. corrientes</t>
  </si>
  <si>
    <t>2. Gastos de bb y ss.</t>
  </si>
  <si>
    <t>13.9.3. Gasto público en educación según tipo de Administración, nivel de enseñanza y capítulos de gasto.</t>
  </si>
  <si>
    <t>% en relación al Gasto Público Total (SEC-2010)</t>
  </si>
  <si>
    <t>% en relación al PIB (SEC-2010)</t>
  </si>
  <si>
    <t>Los datos del PIB están actualizados con la base 2010.</t>
  </si>
  <si>
    <t>Gasto público incluye capítulos financieros.</t>
  </si>
  <si>
    <t>13.9.4. Evolución de los indicadores del gasto público en educación de las Administraciones según nivel de enseñanza (universitaria / no universitaria).</t>
  </si>
  <si>
    <t>Otros</t>
  </si>
  <si>
    <t>Programas Cualificación Prof. Inicial</t>
  </si>
  <si>
    <t>Ciclos Formativos G. Superior</t>
  </si>
  <si>
    <t>Ciclos Formativos G. Medio</t>
  </si>
  <si>
    <t>Ciclos Formativos G. Medio/G. Superior</t>
  </si>
  <si>
    <t>Ciclos Form. Grado Medio/Sup. y P.C.P.I.</t>
  </si>
  <si>
    <t>Secundaria</t>
  </si>
  <si>
    <t>Primaria</t>
  </si>
  <si>
    <t>Infantil</t>
  </si>
  <si>
    <t>Infantil/Primaria</t>
  </si>
  <si>
    <t>13.9.5. Evolución de las transferencias de las Administraciones Educativas a centros educativos de titularidad privada según niveles educativos.</t>
  </si>
  <si>
    <t>2. Gastos en bienes y servicios</t>
  </si>
  <si>
    <t>3. Gasto en impuestos</t>
  </si>
  <si>
    <t>4. TOTAL GASTOS CORRIENTES (1+2+3)</t>
  </si>
  <si>
    <t>5. Ingresos por cuotas</t>
  </si>
  <si>
    <t>6. Ingresos por subvenciones corrientes públicas</t>
  </si>
  <si>
    <t>7. Ingresos por trasferencias corrientes privadas</t>
  </si>
  <si>
    <t>8. Otros ingresos corrientes privados</t>
  </si>
  <si>
    <t>9. TOTAL INGRESOS CORRIENTES (5+6+7+8)</t>
  </si>
  <si>
    <t>10. RESULTADO DE EXPLOTACIÓN (9-4)</t>
  </si>
  <si>
    <t>11. Costes estimados</t>
  </si>
  <si>
    <t>12. RESULTADOS DE EXPLOTACIÓN SIN COSTES ESTIMADOS (10-11)</t>
  </si>
  <si>
    <t>13. GASTOS DE CAPITAL</t>
  </si>
  <si>
    <t>14. INGRESOS DE CAPITAL</t>
  </si>
  <si>
    <t>16. TOTAL GASTOS (4+13)</t>
  </si>
  <si>
    <t>17. TOTAL INGRESOS (9+14)</t>
  </si>
  <si>
    <t>13.7.2. Gastos corrientes anuales según tipo de gasto.</t>
  </si>
  <si>
    <t>Gasto Profesorado Total</t>
  </si>
  <si>
    <t>Educación Infantil 1er ciclo</t>
  </si>
  <si>
    <t>Educación Infantil 2do ciclo</t>
  </si>
  <si>
    <t>FP. Básica y similares</t>
  </si>
  <si>
    <t>Actividades docentes (enseñanza reglada)</t>
  </si>
  <si>
    <t>Actividades extraescolares</t>
  </si>
  <si>
    <t>Cuidado Infantil</t>
  </si>
  <si>
    <t>Otros gastos</t>
  </si>
  <si>
    <t>4. Total Gastos Corrientes (1+2+3)</t>
  </si>
  <si>
    <t>Gastos corrientes anuales según tipo de gasto.</t>
  </si>
  <si>
    <t>En 'Educación Primaria' se incluyen además las Enseñanzas elementales de música y danza de Régimen especial.</t>
  </si>
  <si>
    <t>En 'Formación profesional básica y similares' se incluye además el Régimen especial de grado medio de música y danza y los antiguos Programas de cualificación profesional Inicial.</t>
  </si>
  <si>
    <t>1. Ingresos por cuotas de los alumnos</t>
  </si>
  <si>
    <t>Cuotas Actividades Docentes (enseñanza reglada)</t>
  </si>
  <si>
    <t>4. Subvenciones Corrientes (públicas)</t>
  </si>
  <si>
    <t>Subvenciones públicas Ed. Infantil 1er ciclo</t>
  </si>
  <si>
    <t>Subvenciones públicas Ed. Infantil 2do ciclo</t>
  </si>
  <si>
    <t>Subvenciones públicas FP. Básica y similares</t>
  </si>
  <si>
    <t>5. Total Ingresos Corrientes (1+2+3+4)</t>
  </si>
  <si>
    <t>Ingresos corrientes anuales (financiación) de los centros según su origen.</t>
  </si>
  <si>
    <t>13.7.3. Ingresos corrientes anuales (financiación) de los centros según su origen.</t>
  </si>
  <si>
    <t>Ingresos Corrientes</t>
  </si>
  <si>
    <t>Gastos Corrientes</t>
  </si>
  <si>
    <t>Resultado de explotación</t>
  </si>
  <si>
    <t>F.P. Básica y similares</t>
  </si>
  <si>
    <t>Resultados corrientes por alumno según nivel educativo.</t>
  </si>
  <si>
    <t>13.7.4. Resultados corrientes por alumno según nivel educativo.</t>
  </si>
  <si>
    <t>SC Transporte</t>
  </si>
  <si>
    <t>SC Comedor</t>
  </si>
  <si>
    <t>SC Residencia</t>
  </si>
  <si>
    <t>SC Cuidado Infantil</t>
  </si>
  <si>
    <t>13.7.5. Evolución de los resultados corrientes por usuario de los servicios complementarios según tipo de indicador.</t>
  </si>
  <si>
    <t>Para los cursos 1999-2000 y 2004-2005 la ausencia de dato obedece al secreto estadístico.</t>
  </si>
  <si>
    <t>Evolución de los resultados corrientes por usuario de los servicios complementarios según tipo de indicador.</t>
  </si>
  <si>
    <t>13.7.6. Número de alumnos y centros según según nivel educativo.</t>
  </si>
  <si>
    <t>Número de alumnos y centros según según nivel educativo.</t>
  </si>
  <si>
    <t>13.7.7. Evolución del número de centros según dependencia/titularidad del centro.</t>
  </si>
  <si>
    <t>Religiosos concertados</t>
  </si>
  <si>
    <t>Religiosos no concertados</t>
  </si>
  <si>
    <t>Laicos concertados</t>
  </si>
  <si>
    <t>Laicos no concertados</t>
  </si>
  <si>
    <t xml:space="preserve"> Se considera que un centro es concertado si tiene al menos una unidad escolar (o aula) concertada.</t>
  </si>
  <si>
    <t>Evolución del número de centros según dependencia/titularidad del centro.</t>
  </si>
  <si>
    <t>Curso 2014-2015</t>
  </si>
  <si>
    <t>Para los cursos 1999-2000 y 2004-2005 no está disponible el dato de "Servicios Complementarios de Cuidado Infantil".</t>
  </si>
  <si>
    <t>13.7.8. Evolución del número de centros de servicios complementarios según tipo de indicador.</t>
  </si>
  <si>
    <t>TOTAL CENTROS</t>
  </si>
  <si>
    <t>Centros con SC Transporte</t>
  </si>
  <si>
    <t>Centros con SC Comedor</t>
  </si>
  <si>
    <t>Centros con SC Residencia</t>
  </si>
  <si>
    <t>Centros con SC Cuidado Infantil</t>
  </si>
  <si>
    <t>13.7.9. Personal remunerado y no remunerado según tipo de tarea/nivel educativo y sexo.</t>
  </si>
  <si>
    <t>Ambos sexos</t>
  </si>
  <si>
    <t>TOTAL PERSONAL DEL CENTRO</t>
  </si>
  <si>
    <t>Personal Servicios Complementarios</t>
  </si>
  <si>
    <t>Personal remunerado y no remunerado según tipo de tarea/nivel educativo y sexo.</t>
  </si>
  <si>
    <t>13.8.1. Evolución de la estructura de gastos e ingresos según tipo de indicador.</t>
  </si>
  <si>
    <t>13.8.2. Gastos corrientes anuales según tipo de gasto.</t>
  </si>
  <si>
    <t>Gasto Profesorado</t>
  </si>
  <si>
    <t xml:space="preserve">Grado </t>
  </si>
  <si>
    <t>Gasto Personal no Docente</t>
  </si>
  <si>
    <t>Remuneración personal docente autónomo</t>
  </si>
  <si>
    <t>Actividades de extensión</t>
  </si>
  <si>
    <t>Gastos en inmuebles (arrendamiento, reparación,limpieza, suministros,..)</t>
  </si>
  <si>
    <t>Otros gastos corrientes</t>
  </si>
  <si>
    <t>Dotación de amortizaciones</t>
  </si>
  <si>
    <t>13.8.3. Ingresos corrientes anuales (financiación) de los centros según su origen.</t>
  </si>
  <si>
    <t>Cuotas de actividades complementarias</t>
  </si>
  <si>
    <t>Estudios de Grado</t>
  </si>
  <si>
    <t>Estudios de Máster Oficial y Doctorado</t>
  </si>
  <si>
    <t>13.8.4. Resultados corrientes por alumno según nivel educativo.</t>
  </si>
  <si>
    <t>13.8.5. Número de alumnos y centros según según nivel educativo.</t>
  </si>
  <si>
    <t>Estudios propios No Oficiales</t>
  </si>
  <si>
    <t>Cada centro adscrito privado a una universidad pública se contabiliza independientemente. Sin embargo, las distintas facultades o centros pertenecientes a una misma universidad privada, al llevar una contabilidad común, se consideran como un único centro</t>
  </si>
  <si>
    <t>Total Profesorado</t>
  </si>
  <si>
    <t>Enseñanzas de Grado</t>
  </si>
  <si>
    <t>Máster Oficiales</t>
  </si>
  <si>
    <t>Doctorado</t>
  </si>
  <si>
    <t>Personal Docente Autónomo</t>
  </si>
  <si>
    <t>13.8.6. Personal remunerado y no remunerado según tipo de tarea/nivel educativo y sexo.</t>
  </si>
  <si>
    <t>2016-2017</t>
  </si>
  <si>
    <t>Personal de Facultades y Escuelas Superiores (F y E.S)</t>
  </si>
  <si>
    <t>Personal de Escuelas Universitarias y Otras Enseñanzas (E.U. y Otras)</t>
  </si>
  <si>
    <t>Otro personal docente</t>
  </si>
  <si>
    <t>F. y E.S: Nivel I. Profesor Director, Ordinario y Catedrático</t>
  </si>
  <si>
    <t>F. y E.S: Nivel II. Profesor Agregado y Titular</t>
  </si>
  <si>
    <t>F. y E.S: Nivel III. Profesor Adjunto, Contratado Doctor y Ayudante Doctor</t>
  </si>
  <si>
    <t>F. y E.S: Nivel IV. Profesor Asociado</t>
  </si>
  <si>
    <t>F. y E.S: Nivel V y VI. Profesor Ayudante, Auxiliar o Colaborador</t>
  </si>
  <si>
    <t>E.U. y Otras: Nivel I. Profesor Agregado y Titular</t>
  </si>
  <si>
    <t>E.U. y Otras: Nivel II. Profesor Adjunto y Contratado Doctor</t>
  </si>
  <si>
    <t>E.U. y Otras: Nivel III y IV. Profesor Asociado, Ayudante, Auxiliar y Colaborador</t>
  </si>
  <si>
    <t>13.6.4. Número de PDI en universidades privadas según categoría de personal, Universidad y sexo.</t>
  </si>
  <si>
    <t>Católica San Antonio de Murcia</t>
  </si>
  <si>
    <t>Número de PDI en universidades privadas según categoría de personal, Universidad y sexo.</t>
  </si>
  <si>
    <t>2017</t>
  </si>
  <si>
    <t>Grado en Ciencias de la Actividad Física y del Deporte</t>
  </si>
  <si>
    <t xml:space="preserve">Grado en Fundamentos de la Arquitectura </t>
  </si>
  <si>
    <t xml:space="preserve">Grado en Arquitectura </t>
  </si>
  <si>
    <t xml:space="preserve">Grado en Ingeniería Telemática </t>
  </si>
  <si>
    <t xml:space="preserve">Grado en Ingeniería Agroalimentaria y de Sistemas Biológicos </t>
  </si>
  <si>
    <t>Grado en Ingeniería Química Industrial</t>
  </si>
  <si>
    <t xml:space="preserve">Grado en Farmacia </t>
  </si>
  <si>
    <t>Grado en Veterinaria</t>
  </si>
  <si>
    <t>Grado en Física</t>
  </si>
  <si>
    <t>Grado en Ciencias Ambientale</t>
  </si>
  <si>
    <t>Grado en Filosofía</t>
  </si>
  <si>
    <t>Grado en Ingeniería Química</t>
  </si>
  <si>
    <t>Grado en Educación Social</t>
  </si>
  <si>
    <t>Grado en Derecho</t>
  </si>
  <si>
    <t>Grado en Comunicación Audiovisual</t>
  </si>
  <si>
    <t>Grado en Información y Documentación</t>
  </si>
  <si>
    <t>Grado en Logopedia</t>
  </si>
  <si>
    <t>Grado en Biotecnología</t>
  </si>
  <si>
    <t>Otras Consejerías (Formación Ocupacional) incorpora las partidas transferidas por el SEPE para Formación de desempleados y Escuelas Taller y Casas de Oficios.</t>
  </si>
  <si>
    <t>ME y Consejerías/Dptos. de Educación y universidades, incorporan:  9.771 mil de becas del MECD por exención de precios académicos y 41.210 mil de financiación privada.</t>
  </si>
  <si>
    <t>Año 2016:  Murcia: El total de Educación Universitaria incopora  9.771 mil de becas del MECD por exención de precios académicos y  41.210 mil de financiación privada. España: El total de Educación Universitaria incorpra  335.821,6 mil del MECD de becas por exención de precios académicos y  1.755.062,8 mil de financiación de origen privado de las Universidades</t>
  </si>
  <si>
    <t>Grado en Podología por la UCAM</t>
  </si>
  <si>
    <t>Total Agricultura, ganadería, silvicultura y veterinaria</t>
  </si>
  <si>
    <t>Otras salud y servicios sociales</t>
  </si>
  <si>
    <t>2016/2017</t>
  </si>
  <si>
    <t>En el curso 2016-2017 se produce una reagrupación de los centros en las EOI.</t>
  </si>
  <si>
    <t xml:space="preserve">    Bachillerato régimen adultos/nocturno</t>
  </si>
  <si>
    <t xml:space="preserve">   Enseñanzas del Deporte</t>
  </si>
  <si>
    <t>Informática</t>
  </si>
  <si>
    <t>UNIVERSIDADES PRIVADAS</t>
  </si>
  <si>
    <t>Curso    2009-2010</t>
  </si>
  <si>
    <t>Curso   2014-2015</t>
  </si>
  <si>
    <t>Gasto Público Total, los cálculos se han realizado con los de la base 2010 para el período 2000-2016 y los de la base 1995 para los años anteriores.</t>
  </si>
  <si>
    <t>Universidad de Murcia. Evolución del alumnado matriculado en Grados según rama del conocimiento, titulación y sexo.</t>
  </si>
</sst>
</file>

<file path=xl/styles.xml><?xml version="1.0" encoding="utf-8"?>
<styleSheet xmlns="http://schemas.openxmlformats.org/spreadsheetml/2006/main">
  <numFmts count="3">
    <numFmt numFmtId="164" formatCode="#,##0.0"/>
    <numFmt numFmtId="165" formatCode="#,##0.000"/>
    <numFmt numFmtId="166" formatCode="0.000"/>
  </numFmts>
  <fonts count="4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9"/>
      <name val="Arial"/>
      <family val="2"/>
    </font>
    <font>
      <u/>
      <sz val="11"/>
      <color theme="10"/>
      <name val="Calibri"/>
      <family val="2"/>
    </font>
    <font>
      <sz val="9"/>
      <color theme="4" tint="-0.24994659260841701"/>
      <name val="Arial"/>
      <family val="2"/>
    </font>
    <font>
      <sz val="9"/>
      <color theme="1"/>
      <name val="Arial"/>
      <family val="2"/>
    </font>
    <font>
      <b/>
      <sz val="11"/>
      <color rgb="FFFF0000"/>
      <name val="Calibri"/>
      <family val="2"/>
      <scheme val="minor"/>
    </font>
    <font>
      <b/>
      <sz val="9"/>
      <color theme="1"/>
      <name val="Arial"/>
      <family val="2"/>
    </font>
    <font>
      <sz val="9"/>
      <name val="Arial"/>
      <family val="2"/>
    </font>
    <font>
      <b/>
      <sz val="11"/>
      <name val="Calibri"/>
      <family val="2"/>
      <scheme val="minor"/>
    </font>
    <font>
      <b/>
      <i/>
      <sz val="10"/>
      <color theme="1"/>
      <name val="Arial"/>
      <family val="2"/>
    </font>
    <font>
      <b/>
      <sz val="16"/>
      <color theme="1"/>
      <name val="Arial"/>
      <family val="2"/>
    </font>
    <font>
      <b/>
      <sz val="52"/>
      <color theme="4" tint="0.59999389629810485"/>
      <name val="Arial"/>
      <family val="2"/>
    </font>
    <font>
      <sz val="8"/>
      <name val="Verdana"/>
      <family val="2"/>
    </font>
    <font>
      <b/>
      <i/>
      <sz val="10"/>
      <color theme="1"/>
      <name val="Calibri"/>
      <family val="2"/>
      <scheme val="minor"/>
    </font>
    <font>
      <b/>
      <i/>
      <sz val="10"/>
      <color rgb="FFFF0000"/>
      <name val="Calibri"/>
      <family val="2"/>
      <scheme val="minor"/>
    </font>
    <font>
      <sz val="11"/>
      <name val="Calibri"/>
      <family val="2"/>
      <scheme val="minor"/>
    </font>
    <font>
      <b/>
      <i/>
      <sz val="11"/>
      <name val="Calibri"/>
      <family val="2"/>
    </font>
    <font>
      <sz val="11"/>
      <name val="Calibri"/>
      <family val="2"/>
    </font>
    <font>
      <b/>
      <sz val="11"/>
      <name val="Calibri"/>
      <family val="2"/>
    </font>
    <font>
      <i/>
      <sz val="10"/>
      <color theme="1"/>
      <name val="Calibri"/>
      <family val="2"/>
      <scheme val="minor"/>
    </font>
    <font>
      <i/>
      <sz val="10"/>
      <name val="Calibri"/>
      <family val="2"/>
      <scheme val="minor"/>
    </font>
    <font>
      <sz val="10.5"/>
      <name val="Calibri"/>
      <family val="2"/>
    </font>
    <font>
      <b/>
      <sz val="11"/>
      <color rgb="FF0000FF"/>
      <name val="Calibri"/>
      <family val="2"/>
      <scheme val="minor"/>
    </font>
    <font>
      <sz val="11"/>
      <color theme="1"/>
      <name val="Calibri"/>
      <family val="2"/>
    </font>
    <font>
      <b/>
      <i/>
      <sz val="10"/>
      <name val="Calibri"/>
      <family val="2"/>
      <scheme val="minor"/>
    </font>
    <font>
      <sz val="7.7"/>
      <color theme="1"/>
      <name val="Verdana"/>
      <family val="2"/>
    </font>
    <font>
      <sz val="10.5"/>
      <color theme="1"/>
      <name val="Calibri"/>
      <family val="2"/>
      <scheme val="minor"/>
    </font>
    <font>
      <b/>
      <sz val="10.5"/>
      <color theme="1"/>
      <name val="Calibri"/>
      <family val="2"/>
      <scheme val="minor"/>
    </font>
    <font>
      <sz val="10"/>
      <color theme="1"/>
      <name val="Calibri"/>
      <family val="2"/>
      <scheme val="minor"/>
    </font>
    <font>
      <b/>
      <sz val="10"/>
      <color theme="1"/>
      <name val="Calibri"/>
      <family val="2"/>
      <scheme val="minor"/>
    </font>
    <font>
      <strike/>
      <sz val="11"/>
      <color theme="1"/>
      <name val="Calibri"/>
      <family val="2"/>
      <scheme val="minor"/>
    </font>
    <font>
      <i/>
      <sz val="11"/>
      <color theme="1"/>
      <name val="Calibri"/>
      <family val="2"/>
      <scheme val="minor"/>
    </font>
    <font>
      <b/>
      <sz val="12"/>
      <color rgb="FF41A3BE"/>
      <name val="Verdana"/>
      <family val="2"/>
    </font>
    <font>
      <i/>
      <sz val="10"/>
      <color theme="1"/>
      <name val="Calibri"/>
      <family val="2"/>
    </font>
    <font>
      <i/>
      <sz val="10"/>
      <color rgb="FF000000"/>
      <name val="Calibri"/>
      <family val="2"/>
    </font>
    <font>
      <i/>
      <strike/>
      <sz val="10"/>
      <color theme="1"/>
      <name val="Calibri"/>
      <family val="2"/>
      <scheme val="minor"/>
    </font>
    <font>
      <sz val="11"/>
      <color theme="5" tint="-0.249977111117893"/>
      <name val="Calibri"/>
      <family val="2"/>
      <scheme val="minor"/>
    </font>
    <font>
      <i/>
      <sz val="8.8000000000000007"/>
      <color rgb="FF666666"/>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14">
    <border>
      <left/>
      <right/>
      <top/>
      <bottom/>
      <diagonal/>
    </border>
    <border>
      <left/>
      <right/>
      <top/>
      <bottom style="thin">
        <color theme="4" tint="0.39994506668294322"/>
      </bottom>
      <diagonal/>
    </border>
    <border>
      <left/>
      <right/>
      <top style="thin">
        <color theme="4" tint="0.39991454817346722"/>
      </top>
      <bottom style="thin">
        <color theme="4" tint="0.39988402966399123"/>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diagonal/>
    </border>
    <border>
      <left/>
      <right/>
      <top/>
      <bottom style="thin">
        <color theme="4" tint="0.39988402966399123"/>
      </bottom>
      <diagonal/>
    </border>
    <border>
      <left/>
      <right/>
      <top/>
      <bottom style="thin">
        <color theme="4" tint="0.39991454817346722"/>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1454817346722"/>
      </top>
      <bottom style="thin">
        <color theme="4" tint="0.39991454817346722"/>
      </bottom>
      <diagonal/>
    </border>
    <border>
      <left/>
      <right/>
      <top style="thin">
        <color theme="4" tint="0.39997558519241921"/>
      </top>
      <bottom/>
      <diagonal/>
    </border>
    <border>
      <left/>
      <right/>
      <top style="thin">
        <color theme="4" tint="0.39991454817346722"/>
      </top>
      <bottom/>
      <diagonal/>
    </border>
  </borders>
  <cellStyleXfs count="3">
    <xf numFmtId="0" fontId="0" fillId="0" borderId="0"/>
    <xf numFmtId="0" fontId="3" fillId="0" borderId="0"/>
    <xf numFmtId="0" fontId="5" fillId="0" borderId="0" applyNumberFormat="0" applyFill="0" applyBorder="0" applyAlignment="0" applyProtection="0">
      <alignment vertical="top"/>
      <protection locked="0"/>
    </xf>
  </cellStyleXfs>
  <cellXfs count="384">
    <xf numFmtId="0" fontId="0" fillId="0" borderId="0" xfId="0"/>
    <xf numFmtId="0" fontId="2" fillId="0" borderId="0" xfId="0" applyFont="1"/>
    <xf numFmtId="0" fontId="4" fillId="0" borderId="0" xfId="1" applyFont="1"/>
    <xf numFmtId="0" fontId="6" fillId="0" borderId="0" xfId="2" applyFont="1" applyAlignment="1" applyProtection="1">
      <alignment horizontal="left"/>
    </xf>
    <xf numFmtId="0" fontId="7" fillId="0" borderId="0" xfId="0" applyFont="1" applyAlignment="1">
      <alignment horizontal="left" vertical="center"/>
    </xf>
    <xf numFmtId="0" fontId="0" fillId="0" borderId="0" xfId="0" applyFill="1"/>
    <xf numFmtId="0" fontId="1" fillId="0" borderId="0" xfId="0" applyFont="1" applyFill="1"/>
    <xf numFmtId="0" fontId="9" fillId="0" borderId="0" xfId="0" applyFont="1" applyAlignment="1">
      <alignment horizontal="left"/>
    </xf>
    <xf numFmtId="0" fontId="9" fillId="0" borderId="0" xfId="0" applyFont="1" applyAlignment="1">
      <alignment horizontal="left" vertical="center"/>
    </xf>
    <xf numFmtId="0" fontId="7" fillId="0" borderId="0" xfId="0" applyFont="1" applyAlignment="1">
      <alignment horizontal="left"/>
    </xf>
    <xf numFmtId="0" fontId="4" fillId="0" borderId="0" xfId="2" applyFont="1" applyAlignment="1" applyProtection="1">
      <alignment horizontal="left"/>
    </xf>
    <xf numFmtId="0" fontId="4" fillId="0" borderId="0" xfId="0" applyFont="1" applyAlignment="1">
      <alignment horizontal="left" vertical="center"/>
    </xf>
    <xf numFmtId="0" fontId="10" fillId="0" borderId="0" xfId="0" applyFont="1" applyAlignment="1">
      <alignment horizontal="left" vertical="center"/>
    </xf>
    <xf numFmtId="0" fontId="6" fillId="0" borderId="0" xfId="2" applyFont="1" applyAlignment="1" applyProtection="1">
      <alignment horizontal="left" wrapText="1"/>
    </xf>
    <xf numFmtId="0" fontId="7" fillId="0" borderId="0" xfId="0" applyFont="1" applyAlignment="1">
      <alignment horizontal="left" vertical="top"/>
    </xf>
    <xf numFmtId="0" fontId="11" fillId="0" borderId="0" xfId="0" applyFont="1" applyAlignment="1">
      <alignment vertical="center"/>
    </xf>
    <xf numFmtId="0" fontId="7" fillId="0" borderId="0" xfId="0" applyFont="1"/>
    <xf numFmtId="0" fontId="12" fillId="0" borderId="0" xfId="0" applyFont="1"/>
    <xf numFmtId="0" fontId="13" fillId="0" borderId="0" xfId="0" applyFont="1" applyAlignment="1">
      <alignment wrapText="1"/>
    </xf>
    <xf numFmtId="49" fontId="14" fillId="0" borderId="0" xfId="0" applyNumberFormat="1" applyFont="1" applyAlignment="1">
      <alignment vertical="top" wrapText="1"/>
    </xf>
    <xf numFmtId="0" fontId="0" fillId="0" borderId="0" xfId="0" applyAlignment="1">
      <alignment horizontal="center"/>
    </xf>
    <xf numFmtId="0" fontId="0" fillId="0" borderId="0" xfId="0" applyAlignment="1"/>
    <xf numFmtId="0" fontId="16" fillId="0" borderId="0" xfId="0" applyFont="1" applyAlignment="1"/>
    <xf numFmtId="0" fontId="17" fillId="0" borderId="0" xfId="0" applyFont="1" applyAlignment="1">
      <alignment horizontal="left"/>
    </xf>
    <xf numFmtId="0" fontId="0" fillId="0" borderId="1" xfId="0" applyNumberFormat="1" applyBorder="1"/>
    <xf numFmtId="0" fontId="0" fillId="0" borderId="1" xfId="0" applyBorder="1" applyAlignment="1">
      <alignment horizontal="left" indent="1"/>
    </xf>
    <xf numFmtId="0" fontId="0" fillId="0" borderId="0" xfId="0" applyBorder="1"/>
    <xf numFmtId="3" fontId="18" fillId="0" borderId="0" xfId="0" applyNumberFormat="1" applyFont="1" applyFill="1" applyBorder="1" applyAlignment="1">
      <alignment wrapText="1"/>
    </xf>
    <xf numFmtId="49" fontId="18" fillId="0" borderId="0" xfId="0" applyNumberFormat="1" applyFont="1" applyFill="1" applyBorder="1" applyAlignment="1">
      <alignment horizontal="left" wrapText="1" indent="1"/>
    </xf>
    <xf numFmtId="3" fontId="11" fillId="0" borderId="1" xfId="0" applyNumberFormat="1" applyFont="1" applyFill="1" applyBorder="1" applyAlignment="1">
      <alignment wrapText="1"/>
    </xf>
    <xf numFmtId="49" fontId="11" fillId="0" borderId="1" xfId="0" applyNumberFormat="1" applyFont="1" applyFill="1" applyBorder="1" applyAlignment="1">
      <alignment horizontal="left" wrapText="1" indent="1"/>
    </xf>
    <xf numFmtId="0" fontId="0" fillId="0" borderId="0" xfId="0" applyAlignment="1">
      <alignment vertical="top"/>
    </xf>
    <xf numFmtId="0" fontId="0" fillId="0" borderId="0" xfId="0" applyBorder="1" applyAlignment="1">
      <alignment vertical="top"/>
    </xf>
    <xf numFmtId="3" fontId="18" fillId="0" borderId="0" xfId="0" applyNumberFormat="1" applyFont="1" applyFill="1" applyBorder="1" applyAlignment="1">
      <alignment vertical="top" wrapText="1"/>
    </xf>
    <xf numFmtId="49" fontId="18" fillId="0" borderId="0" xfId="0" applyNumberFormat="1" applyFont="1" applyFill="1" applyBorder="1" applyAlignment="1">
      <alignment horizontal="left" vertical="top" wrapText="1" indent="1"/>
    </xf>
    <xf numFmtId="3" fontId="11" fillId="0" borderId="2" xfId="0" applyNumberFormat="1" applyFont="1" applyFill="1" applyBorder="1" applyAlignment="1">
      <alignment wrapText="1"/>
    </xf>
    <xf numFmtId="49" fontId="11" fillId="0" borderId="2" xfId="0" applyNumberFormat="1" applyFont="1" applyFill="1" applyBorder="1" applyAlignment="1">
      <alignment horizontal="left" wrapText="1" indent="1"/>
    </xf>
    <xf numFmtId="3" fontId="11" fillId="0" borderId="3" xfId="0" applyNumberFormat="1" applyFont="1" applyFill="1" applyBorder="1" applyAlignment="1">
      <alignment wrapText="1"/>
    </xf>
    <xf numFmtId="49" fontId="11" fillId="0" borderId="3" xfId="0" applyNumberFormat="1" applyFont="1" applyFill="1" applyBorder="1" applyAlignment="1">
      <alignment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top"/>
    </xf>
    <xf numFmtId="0" fontId="11" fillId="0" borderId="0" xfId="0" applyFont="1"/>
    <xf numFmtId="0" fontId="19" fillId="3" borderId="5" xfId="2" applyFont="1" applyFill="1" applyBorder="1" applyAlignment="1" applyProtection="1">
      <alignment horizontal="center"/>
    </xf>
    <xf numFmtId="0" fontId="0" fillId="0" borderId="1" xfId="0" applyBorder="1"/>
    <xf numFmtId="3" fontId="0" fillId="0" borderId="0" xfId="0" applyNumberFormat="1" applyBorder="1"/>
    <xf numFmtId="49" fontId="20" fillId="0" borderId="0" xfId="0" applyNumberFormat="1" applyFont="1" applyFill="1" applyBorder="1" applyAlignment="1">
      <alignment wrapText="1"/>
    </xf>
    <xf numFmtId="0" fontId="0" fillId="0" borderId="0" xfId="0" applyFont="1"/>
    <xf numFmtId="3" fontId="20" fillId="0" borderId="0" xfId="0" applyNumberFormat="1" applyFont="1" applyFill="1" applyBorder="1" applyAlignment="1">
      <alignment wrapText="1"/>
    </xf>
    <xf numFmtId="3" fontId="20" fillId="0" borderId="6" xfId="0" applyNumberFormat="1" applyFont="1" applyFill="1" applyBorder="1" applyAlignment="1">
      <alignment wrapText="1"/>
    </xf>
    <xf numFmtId="49" fontId="20" fillId="0" borderId="6" xfId="0" applyNumberFormat="1" applyFont="1" applyFill="1" applyBorder="1" applyAlignment="1">
      <alignment wrapText="1"/>
    </xf>
    <xf numFmtId="0" fontId="2" fillId="2" borderId="0" xfId="0" applyFont="1" applyFill="1" applyBorder="1"/>
    <xf numFmtId="0" fontId="0" fillId="0" borderId="0" xfId="0" applyFont="1" applyAlignment="1">
      <alignment horizontal="left"/>
    </xf>
    <xf numFmtId="0" fontId="2" fillId="2" borderId="0" xfId="0" applyFont="1" applyFill="1" applyAlignment="1">
      <alignment horizontal="left"/>
    </xf>
    <xf numFmtId="3" fontId="0" fillId="0" borderId="0" xfId="0" applyNumberFormat="1"/>
    <xf numFmtId="0" fontId="0"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xf numFmtId="3" fontId="2" fillId="0" borderId="1" xfId="0" applyNumberFormat="1" applyFont="1" applyBorder="1"/>
    <xf numFmtId="0" fontId="2" fillId="0" borderId="1" xfId="0" applyFont="1" applyBorder="1" applyAlignment="1">
      <alignment horizontal="left"/>
    </xf>
    <xf numFmtId="0" fontId="0" fillId="0" borderId="0" xfId="0" applyFont="1" applyFill="1" applyAlignment="1">
      <alignment horizontal="center"/>
    </xf>
    <xf numFmtId="0" fontId="2" fillId="0" borderId="0" xfId="0" applyFont="1" applyFill="1" applyAlignment="1">
      <alignment horizontal="right"/>
    </xf>
    <xf numFmtId="49" fontId="21" fillId="0" borderId="0" xfId="0" applyNumberFormat="1" applyFont="1" applyFill="1" applyBorder="1" applyAlignment="1">
      <alignment horizontal="left" wrapText="1" indent="1"/>
    </xf>
    <xf numFmtId="3" fontId="21" fillId="0" borderId="0" xfId="0" applyNumberFormat="1" applyFont="1" applyFill="1" applyBorder="1" applyAlignment="1">
      <alignment horizontal="right" wrapText="1"/>
    </xf>
    <xf numFmtId="3" fontId="20" fillId="0" borderId="0" xfId="0" applyNumberFormat="1" applyFont="1" applyFill="1" applyBorder="1" applyAlignment="1">
      <alignment horizontal="right" wrapText="1"/>
    </xf>
    <xf numFmtId="49" fontId="20" fillId="0" borderId="0" xfId="0" applyNumberFormat="1" applyFont="1" applyFill="1" applyBorder="1" applyAlignment="1">
      <alignment horizontal="left" wrapText="1" indent="2"/>
    </xf>
    <xf numFmtId="0" fontId="0" fillId="0" borderId="0" xfId="0" applyFont="1" applyFill="1" applyAlignment="1">
      <alignment horizontal="center" wrapText="1"/>
    </xf>
    <xf numFmtId="3" fontId="21" fillId="0" borderId="3" xfId="0" applyNumberFormat="1" applyFont="1" applyFill="1" applyBorder="1" applyAlignment="1">
      <alignment horizontal="right" wrapText="1"/>
    </xf>
    <xf numFmtId="49" fontId="21" fillId="0" borderId="3" xfId="0" applyNumberFormat="1" applyFont="1" applyFill="1" applyBorder="1" applyAlignment="1">
      <alignment wrapText="1"/>
    </xf>
    <xf numFmtId="0" fontId="0" fillId="0" borderId="0" xfId="0" applyFont="1" applyAlignment="1">
      <alignment horizontal="center" vertical="center"/>
    </xf>
    <xf numFmtId="3" fontId="18" fillId="0" borderId="1" xfId="0" applyNumberFormat="1" applyFont="1" applyFill="1" applyBorder="1" applyAlignment="1">
      <alignment wrapText="1"/>
    </xf>
    <xf numFmtId="49" fontId="20" fillId="0" borderId="1" xfId="0" applyNumberFormat="1" applyFont="1" applyFill="1" applyBorder="1" applyAlignment="1">
      <alignment wrapText="1"/>
    </xf>
    <xf numFmtId="3" fontId="11" fillId="0" borderId="0" xfId="0" applyNumberFormat="1" applyFont="1" applyFill="1" applyBorder="1" applyAlignment="1">
      <alignment wrapText="1"/>
    </xf>
    <xf numFmtId="49" fontId="21" fillId="0" borderId="0" xfId="0" applyNumberFormat="1" applyFont="1" applyFill="1" applyBorder="1" applyAlignment="1">
      <alignment horizontal="left" wrapText="1" indent="2"/>
    </xf>
    <xf numFmtId="0" fontId="0" fillId="0" borderId="0" xfId="0" applyAlignment="1">
      <alignment wrapText="1"/>
    </xf>
    <xf numFmtId="3" fontId="11" fillId="0" borderId="6" xfId="0" applyNumberFormat="1" applyFont="1" applyFill="1" applyBorder="1" applyAlignment="1">
      <alignment wrapText="1"/>
    </xf>
    <xf numFmtId="49" fontId="21" fillId="0" borderId="6" xfId="0" applyNumberFormat="1" applyFont="1" applyFill="1" applyBorder="1" applyAlignment="1">
      <alignment wrapText="1"/>
    </xf>
    <xf numFmtId="0" fontId="2" fillId="0" borderId="1" xfId="0" applyFont="1" applyBorder="1"/>
    <xf numFmtId="49" fontId="21" fillId="0" borderId="1" xfId="0" applyNumberFormat="1" applyFont="1" applyFill="1" applyBorder="1" applyAlignment="1">
      <alignment wrapText="1"/>
    </xf>
    <xf numFmtId="3" fontId="2" fillId="0" borderId="0" xfId="0" applyNumberFormat="1" applyFont="1"/>
    <xf numFmtId="49" fontId="21" fillId="0" borderId="0" xfId="0" applyNumberFormat="1" applyFont="1" applyFill="1" applyBorder="1" applyAlignment="1">
      <alignment wrapText="1"/>
    </xf>
    <xf numFmtId="0" fontId="2" fillId="2" borderId="7" xfId="0" applyFont="1" applyFill="1" applyBorder="1" applyAlignment="1">
      <alignment horizontal="center" vertical="center"/>
    </xf>
    <xf numFmtId="0" fontId="2" fillId="2" borderId="7" xfId="0" applyFont="1" applyFill="1" applyBorder="1"/>
    <xf numFmtId="0" fontId="0" fillId="0" borderId="0" xfId="0" applyNumberFormat="1"/>
    <xf numFmtId="0" fontId="22" fillId="0" borderId="6" xfId="0" applyFont="1" applyBorder="1" applyAlignment="1"/>
    <xf numFmtId="0" fontId="23" fillId="0" borderId="6" xfId="0" applyFont="1" applyBorder="1" applyAlignment="1">
      <alignment horizontal="left"/>
    </xf>
    <xf numFmtId="49" fontId="20" fillId="0" borderId="0" xfId="0" applyNumberFormat="1" applyFont="1" applyFill="1" applyBorder="1" applyAlignment="1">
      <alignment horizontal="left" wrapText="1" indent="1"/>
    </xf>
    <xf numFmtId="3" fontId="21" fillId="0" borderId="8" xfId="0" applyNumberFormat="1" applyFont="1" applyFill="1" applyBorder="1" applyAlignment="1">
      <alignment wrapText="1"/>
    </xf>
    <xf numFmtId="49" fontId="21" fillId="0" borderId="8" xfId="0" applyNumberFormat="1" applyFont="1" applyFill="1" applyBorder="1" applyAlignment="1">
      <alignment wrapText="1"/>
    </xf>
    <xf numFmtId="0" fontId="0" fillId="0" borderId="0" xfId="0" applyFill="1" applyAlignment="1">
      <alignment horizontal="center"/>
    </xf>
    <xf numFmtId="3" fontId="0" fillId="0" borderId="0" xfId="0" applyNumberFormat="1" applyFill="1" applyAlignment="1">
      <alignment horizontal="center"/>
    </xf>
    <xf numFmtId="3" fontId="21" fillId="0" borderId="3" xfId="0" applyNumberFormat="1" applyFont="1" applyFill="1" applyBorder="1" applyAlignment="1">
      <alignment wrapText="1"/>
    </xf>
    <xf numFmtId="0" fontId="2" fillId="2" borderId="1" xfId="0" applyFont="1" applyFill="1" applyBorder="1" applyAlignment="1">
      <alignment horizontal="center"/>
    </xf>
    <xf numFmtId="0" fontId="0" fillId="0" borderId="0" xfId="0" applyAlignment="1">
      <alignment horizontal="left"/>
    </xf>
    <xf numFmtId="0" fontId="1" fillId="0" borderId="0" xfId="0" applyFont="1"/>
    <xf numFmtId="0" fontId="22" fillId="0" borderId="0" xfId="0" applyFont="1" applyAlignment="1">
      <alignment horizontal="left"/>
    </xf>
    <xf numFmtId="0" fontId="22" fillId="0" borderId="1" xfId="0" applyFont="1" applyBorder="1" applyAlignment="1">
      <alignment horizontal="left"/>
    </xf>
    <xf numFmtId="0" fontId="0" fillId="0" borderId="0" xfId="0" applyFont="1" applyAlignment="1">
      <alignment wrapText="1"/>
    </xf>
    <xf numFmtId="3" fontId="15" fillId="0" borderId="0" xfId="0" applyNumberFormat="1" applyFont="1" applyBorder="1" applyAlignment="1">
      <alignment wrapText="1"/>
    </xf>
    <xf numFmtId="3" fontId="21" fillId="0" borderId="1" xfId="0" applyNumberFormat="1" applyFont="1" applyFill="1" applyBorder="1" applyAlignment="1">
      <alignment wrapText="1"/>
    </xf>
    <xf numFmtId="3" fontId="21" fillId="0" borderId="0" xfId="0" applyNumberFormat="1" applyFont="1" applyFill="1" applyBorder="1" applyAlignment="1">
      <alignment wrapText="1"/>
    </xf>
    <xf numFmtId="49" fontId="24" fillId="0" borderId="0" xfId="0" applyNumberFormat="1" applyFont="1" applyFill="1" applyBorder="1" applyAlignment="1">
      <alignment wrapText="1"/>
    </xf>
    <xf numFmtId="0" fontId="2" fillId="2" borderId="8" xfId="0" applyFont="1" applyFill="1" applyBorder="1" applyAlignment="1">
      <alignment horizontal="center" vertical="center"/>
    </xf>
    <xf numFmtId="0" fontId="2" fillId="2" borderId="8" xfId="0" applyFont="1" applyFill="1" applyBorder="1"/>
    <xf numFmtId="0" fontId="0" fillId="0" borderId="0" xfId="0" applyFill="1" applyBorder="1"/>
    <xf numFmtId="0" fontId="2" fillId="2" borderId="0" xfId="0" applyFont="1" applyFill="1"/>
    <xf numFmtId="0" fontId="2" fillId="0" borderId="0" xfId="0" applyFont="1" applyFill="1" applyBorder="1"/>
    <xf numFmtId="0" fontId="2" fillId="2" borderId="4" xfId="0" applyFont="1" applyFill="1" applyBorder="1"/>
    <xf numFmtId="0" fontId="25" fillId="0" borderId="0" xfId="0" applyFont="1"/>
    <xf numFmtId="0" fontId="16" fillId="0" borderId="0" xfId="0" applyFont="1" applyAlignment="1">
      <alignment horizontal="left"/>
    </xf>
    <xf numFmtId="49" fontId="11" fillId="0" borderId="1" xfId="0" applyNumberFormat="1" applyFont="1" applyFill="1" applyBorder="1" applyAlignment="1">
      <alignment wrapText="1"/>
    </xf>
    <xf numFmtId="0" fontId="0" fillId="0" borderId="0" xfId="0" applyFont="1" applyBorder="1" applyAlignment="1">
      <alignment horizontal="center"/>
    </xf>
    <xf numFmtId="0" fontId="2" fillId="2" borderId="0" xfId="0" applyFont="1" applyFill="1" applyBorder="1" applyAlignment="1">
      <alignment horizontal="center"/>
    </xf>
    <xf numFmtId="0" fontId="26" fillId="0" borderId="0" xfId="0" applyFont="1" applyFill="1" applyBorder="1"/>
    <xf numFmtId="3" fontId="20" fillId="0" borderId="0" xfId="0" applyNumberFormat="1" applyFont="1" applyBorder="1" applyAlignment="1">
      <alignment wrapText="1"/>
    </xf>
    <xf numFmtId="3" fontId="21" fillId="0" borderId="1" xfId="0" applyNumberFormat="1" applyFont="1" applyBorder="1" applyAlignment="1">
      <alignment wrapText="1"/>
    </xf>
    <xf numFmtId="3" fontId="21" fillId="0" borderId="9" xfId="0" applyNumberFormat="1" applyFont="1" applyBorder="1" applyAlignment="1">
      <alignment wrapText="1"/>
    </xf>
    <xf numFmtId="49" fontId="21" fillId="0" borderId="9" xfId="0" applyNumberFormat="1" applyFont="1" applyFill="1" applyBorder="1" applyAlignment="1">
      <alignment wrapText="1"/>
    </xf>
    <xf numFmtId="0" fontId="2" fillId="0" borderId="0" xfId="0" applyFont="1" applyFill="1" applyBorder="1" applyAlignment="1">
      <alignment horizontal="center"/>
    </xf>
    <xf numFmtId="0" fontId="0" fillId="0" borderId="0" xfId="0" applyAlignment="1">
      <alignment horizontal="left" indent="4"/>
    </xf>
    <xf numFmtId="0" fontId="2" fillId="0" borderId="0" xfId="0" applyNumberFormat="1" applyFont="1"/>
    <xf numFmtId="0" fontId="2" fillId="0" borderId="0" xfId="0" applyFont="1" applyAlignment="1">
      <alignment horizontal="left" indent="3"/>
    </xf>
    <xf numFmtId="0" fontId="0" fillId="0" borderId="0" xfId="0" applyAlignment="1">
      <alignment horizontal="left" indent="2"/>
    </xf>
    <xf numFmtId="0" fontId="2" fillId="0" borderId="0" xfId="0" applyFont="1" applyAlignment="1">
      <alignment horizontal="left" indent="1"/>
    </xf>
    <xf numFmtId="0" fontId="0" fillId="0" borderId="0" xfId="0" applyAlignment="1">
      <alignment horizontal="left" indent="1"/>
    </xf>
    <xf numFmtId="0" fontId="27" fillId="0" borderId="0" xfId="0" applyFont="1"/>
    <xf numFmtId="0" fontId="28" fillId="0" borderId="0" xfId="0" applyFont="1" applyAlignment="1">
      <alignment horizontal="left" wrapText="1"/>
    </xf>
    <xf numFmtId="3" fontId="2" fillId="0" borderId="4" xfId="0" applyNumberFormat="1" applyFont="1" applyBorder="1"/>
    <xf numFmtId="3" fontId="2" fillId="0" borderId="4" xfId="0" applyNumberFormat="1" applyFont="1" applyBorder="1" applyAlignment="1">
      <alignment horizontal="left"/>
    </xf>
    <xf numFmtId="0" fontId="2" fillId="0" borderId="4" xfId="0" applyFont="1" applyBorder="1" applyAlignment="1">
      <alignment horizontal="left"/>
    </xf>
    <xf numFmtId="0" fontId="0" fillId="0" borderId="0" xfId="0" applyFont="1" applyBorder="1"/>
    <xf numFmtId="0" fontId="2" fillId="0" borderId="4" xfId="0" applyNumberFormat="1" applyFont="1" applyBorder="1"/>
    <xf numFmtId="0" fontId="29"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0" fontId="8" fillId="0" borderId="0" xfId="0" applyFont="1"/>
    <xf numFmtId="0" fontId="0" fillId="0" borderId="0" xfId="0" applyAlignment="1">
      <alignment horizontal="left" indent="3"/>
    </xf>
    <xf numFmtId="3" fontId="0" fillId="0" borderId="1" xfId="0" applyNumberFormat="1" applyBorder="1"/>
    <xf numFmtId="3" fontId="0" fillId="0" borderId="0" xfId="0" applyNumberFormat="1" applyFont="1"/>
    <xf numFmtId="0" fontId="0" fillId="0" borderId="10" xfId="0" applyNumberFormat="1" applyBorder="1"/>
    <xf numFmtId="0" fontId="2" fillId="0" borderId="10" xfId="0" applyFont="1" applyBorder="1" applyAlignment="1">
      <alignment horizontal="left"/>
    </xf>
    <xf numFmtId="0" fontId="2" fillId="2" borderId="4" xfId="0" applyFont="1" applyFill="1" applyBorder="1" applyAlignment="1">
      <alignment horizontal="center"/>
    </xf>
    <xf numFmtId="0" fontId="2" fillId="0" borderId="0" xfId="0" applyFont="1" applyAlignment="1">
      <alignment vertical="center"/>
    </xf>
    <xf numFmtId="0" fontId="0" fillId="0" borderId="0" xfId="0" applyFont="1" applyAlignment="1">
      <alignment horizontal="left" indent="2"/>
    </xf>
    <xf numFmtId="0" fontId="31"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xf>
    <xf numFmtId="0" fontId="31" fillId="0" borderId="0" xfId="0" applyFont="1"/>
    <xf numFmtId="0" fontId="16" fillId="0" borderId="0" xfId="0" applyFont="1"/>
    <xf numFmtId="0" fontId="22" fillId="0" borderId="0" xfId="0" applyFont="1"/>
    <xf numFmtId="0" fontId="0" fillId="0" borderId="0" xfId="0" applyAlignment="1">
      <alignment horizontal="left" wrapText="1" indent="1"/>
    </xf>
    <xf numFmtId="3" fontId="0" fillId="0" borderId="0" xfId="0" applyNumberFormat="1" applyAlignment="1">
      <alignment wrapText="1"/>
    </xf>
    <xf numFmtId="0" fontId="0" fillId="0" borderId="1" xfId="0" applyBorder="1" applyAlignment="1">
      <alignment wrapText="1"/>
    </xf>
    <xf numFmtId="3" fontId="2" fillId="0" borderId="0" xfId="0" applyNumberFormat="1" applyFont="1" applyAlignment="1">
      <alignment wrapText="1"/>
    </xf>
    <xf numFmtId="0" fontId="2" fillId="0" borderId="0" xfId="0" applyFont="1" applyAlignment="1">
      <alignment horizontal="left" wrapText="1"/>
    </xf>
    <xf numFmtId="3" fontId="2" fillId="0" borderId="4" xfId="0" applyNumberFormat="1" applyFont="1" applyBorder="1" applyAlignment="1">
      <alignment wrapText="1"/>
    </xf>
    <xf numFmtId="0" fontId="2" fillId="0" borderId="4" xfId="0" applyFont="1" applyBorder="1" applyAlignment="1">
      <alignment horizontal="left" wrapText="1"/>
    </xf>
    <xf numFmtId="0" fontId="31" fillId="0" borderId="0" xfId="0" applyFont="1" applyFill="1" applyAlignment="1">
      <alignment horizontal="center" vertical="center"/>
    </xf>
    <xf numFmtId="0" fontId="2" fillId="0" borderId="4" xfId="0" applyNumberFormat="1" applyFont="1" applyBorder="1" applyAlignment="1">
      <alignment wrapText="1"/>
    </xf>
    <xf numFmtId="0" fontId="2" fillId="0" borderId="0" xfId="0" applyFont="1" applyAlignment="1">
      <alignment horizontal="left"/>
    </xf>
    <xf numFmtId="0" fontId="31" fillId="0" borderId="10" xfId="0" applyFont="1" applyFill="1" applyBorder="1" applyAlignment="1">
      <alignment horizontal="center" vertical="center"/>
    </xf>
    <xf numFmtId="0" fontId="2" fillId="0" borderId="10" xfId="0" applyFont="1" applyBorder="1" applyAlignment="1">
      <alignment horizontal="left"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3" fontId="0" fillId="0" borderId="0" xfId="0" applyNumberFormat="1" applyAlignment="1"/>
    <xf numFmtId="3" fontId="2" fillId="0" borderId="0" xfId="0" applyNumberFormat="1" applyFont="1" applyAlignment="1"/>
    <xf numFmtId="0" fontId="0" fillId="0" borderId="0" xfId="0" applyAlignment="1">
      <alignment horizontal="left" wrapText="1" indent="2"/>
    </xf>
    <xf numFmtId="3" fontId="2" fillId="0" borderId="10" xfId="0" applyNumberFormat="1" applyFont="1" applyBorder="1" applyAlignment="1"/>
    <xf numFmtId="0" fontId="31" fillId="0" borderId="0" xfId="0" applyFont="1" applyAlignment="1">
      <alignment horizontal="center"/>
    </xf>
    <xf numFmtId="0" fontId="32" fillId="2" borderId="4" xfId="0" applyFont="1" applyFill="1" applyBorder="1" applyAlignment="1">
      <alignment horizontal="center"/>
    </xf>
    <xf numFmtId="0" fontId="33" fillId="0" borderId="0" xfId="0" applyFont="1"/>
    <xf numFmtId="0" fontId="0" fillId="0" borderId="1" xfId="0" applyFill="1" applyBorder="1"/>
    <xf numFmtId="3" fontId="2" fillId="0" borderId="0" xfId="0" applyNumberFormat="1" applyFont="1" applyFill="1"/>
    <xf numFmtId="0" fontId="30" fillId="0" borderId="0" xfId="0" applyFont="1" applyFill="1" applyAlignment="1">
      <alignment horizontal="left" indent="1"/>
    </xf>
    <xf numFmtId="3" fontId="0" fillId="0" borderId="0" xfId="0" applyNumberFormat="1" applyFill="1"/>
    <xf numFmtId="0" fontId="29" fillId="0" borderId="0" xfId="0" applyFont="1" applyFill="1" applyAlignment="1">
      <alignment horizontal="left" indent="3"/>
    </xf>
    <xf numFmtId="0" fontId="29" fillId="0" borderId="0" xfId="0" applyFont="1" applyFill="1" applyAlignment="1">
      <alignment horizontal="left" indent="2"/>
    </xf>
    <xf numFmtId="0" fontId="29" fillId="0" borderId="0" xfId="0" applyFont="1" applyFill="1" applyAlignment="1">
      <alignment horizontal="left" wrapText="1" indent="3"/>
    </xf>
    <xf numFmtId="3" fontId="2" fillId="0" borderId="1" xfId="0" applyNumberFormat="1" applyFont="1" applyFill="1" applyBorder="1"/>
    <xf numFmtId="0" fontId="30" fillId="0" borderId="1" xfId="0" applyFont="1" applyFill="1" applyBorder="1" applyAlignment="1">
      <alignment horizontal="left" indent="1"/>
    </xf>
    <xf numFmtId="3" fontId="0" fillId="0" borderId="0" xfId="0" applyNumberFormat="1" applyFill="1" applyBorder="1"/>
    <xf numFmtId="0" fontId="2" fillId="0" borderId="0" xfId="0" applyFont="1" applyFill="1"/>
    <xf numFmtId="3" fontId="0" fillId="0" borderId="0" xfId="0" applyNumberFormat="1" applyFont="1" applyFill="1"/>
    <xf numFmtId="0" fontId="2" fillId="0" borderId="0" xfId="0" applyFont="1" applyAlignment="1">
      <alignment horizontal="left" wrapText="1" indent="1"/>
    </xf>
    <xf numFmtId="3" fontId="2" fillId="0" borderId="10" xfId="0" applyNumberFormat="1" applyFont="1" applyBorder="1"/>
    <xf numFmtId="0" fontId="30" fillId="2" borderId="4" xfId="0" applyFont="1" applyFill="1" applyBorder="1"/>
    <xf numFmtId="0" fontId="29" fillId="0" borderId="0" xfId="0" applyFont="1" applyAlignment="1">
      <alignment horizontal="left" indent="3"/>
    </xf>
    <xf numFmtId="0" fontId="29" fillId="0" borderId="0" xfId="0" applyFont="1" applyAlignment="1">
      <alignment horizontal="left" indent="2"/>
    </xf>
    <xf numFmtId="0" fontId="2" fillId="0" borderId="1" xfId="0" applyNumberFormat="1" applyFont="1" applyBorder="1"/>
    <xf numFmtId="0" fontId="30" fillId="0" borderId="1" xfId="0" applyFont="1" applyBorder="1" applyAlignment="1">
      <alignment horizontal="left" indent="1"/>
    </xf>
    <xf numFmtId="0" fontId="0" fillId="0" borderId="0" xfId="0" applyNumberFormat="1" applyFill="1"/>
    <xf numFmtId="0" fontId="29" fillId="0" borderId="0" xfId="0" applyFont="1" applyAlignment="1">
      <alignment horizontal="left" wrapText="1" indent="3"/>
    </xf>
    <xf numFmtId="0" fontId="29" fillId="0" borderId="1" xfId="0" applyFont="1" applyBorder="1" applyAlignment="1">
      <alignment horizontal="left" indent="3"/>
    </xf>
    <xf numFmtId="3" fontId="2" fillId="0" borderId="2" xfId="0" applyNumberFormat="1" applyFont="1" applyBorder="1"/>
    <xf numFmtId="0" fontId="2" fillId="0" borderId="2" xfId="0" applyFont="1" applyBorder="1" applyAlignment="1">
      <alignment horizontal="left"/>
    </xf>
    <xf numFmtId="3" fontId="0" fillId="0" borderId="0" xfId="0" applyNumberFormat="1" applyAlignment="1">
      <alignment horizontal="center"/>
    </xf>
    <xf numFmtId="0" fontId="2" fillId="2" borderId="8" xfId="0" applyFont="1" applyFill="1" applyBorder="1" applyAlignment="1">
      <alignment horizontal="center"/>
    </xf>
    <xf numFmtId="0" fontId="31" fillId="0" borderId="0" xfId="0" applyFont="1" applyAlignment="1">
      <alignment horizontal="left" vertical="center"/>
    </xf>
    <xf numFmtId="0" fontId="2" fillId="2" borderId="0" xfId="0" applyFont="1" applyFill="1" applyAlignment="1">
      <alignment horizontal="left" vertical="center"/>
    </xf>
    <xf numFmtId="0" fontId="32" fillId="2" borderId="0" xfId="0" applyFont="1" applyFill="1" applyBorder="1" applyAlignment="1">
      <alignment horizontal="center"/>
    </xf>
    <xf numFmtId="0" fontId="0" fillId="0" borderId="0" xfId="0" applyFont="1" applyAlignment="1">
      <alignment horizontal="left" indent="3"/>
    </xf>
    <xf numFmtId="0" fontId="2" fillId="0" borderId="0" xfId="0" applyFont="1" applyAlignment="1">
      <alignment horizontal="left" indent="2"/>
    </xf>
    <xf numFmtId="0" fontId="2" fillId="0" borderId="1" xfId="0" applyFont="1" applyBorder="1" applyAlignment="1">
      <alignment horizontal="left" indent="1"/>
    </xf>
    <xf numFmtId="0" fontId="2" fillId="0" borderId="10" xfId="0" applyNumberFormat="1" applyFont="1" applyBorder="1"/>
    <xf numFmtId="0" fontId="29" fillId="0" borderId="0" xfId="0" applyFont="1" applyAlignment="1">
      <alignment horizontal="center" vertical="center"/>
    </xf>
    <xf numFmtId="0" fontId="30" fillId="2" borderId="4" xfId="0" applyFont="1" applyFill="1" applyBorder="1" applyAlignment="1">
      <alignment horizontal="center" vertical="center"/>
    </xf>
    <xf numFmtId="0" fontId="32" fillId="2" borderId="0" xfId="0" applyFont="1" applyFill="1"/>
    <xf numFmtId="0" fontId="30" fillId="2" borderId="0" xfId="0" applyFont="1" applyFill="1"/>
    <xf numFmtId="0" fontId="32" fillId="2" borderId="1" xfId="0" applyFont="1" applyFill="1" applyBorder="1"/>
    <xf numFmtId="0" fontId="0" fillId="0" borderId="0" xfId="0" applyNumberFormat="1" applyBorder="1"/>
    <xf numFmtId="0" fontId="0" fillId="0" borderId="0" xfId="0" applyBorder="1" applyAlignment="1">
      <alignment horizontal="left" indent="2"/>
    </xf>
    <xf numFmtId="0" fontId="2" fillId="0" borderId="0" xfId="0" applyFont="1" applyBorder="1" applyAlignment="1">
      <alignment horizontal="left"/>
    </xf>
    <xf numFmtId="164" fontId="0" fillId="0" borderId="0" xfId="0" applyNumberFormat="1"/>
    <xf numFmtId="0" fontId="2" fillId="0" borderId="0" xfId="0" applyFont="1" applyBorder="1"/>
    <xf numFmtId="0" fontId="2" fillId="0" borderId="0" xfId="0" applyFont="1" applyBorder="1" applyAlignment="1">
      <alignment horizontal="left" indent="1"/>
    </xf>
    <xf numFmtId="0" fontId="2" fillId="2" borderId="4" xfId="0" applyFont="1" applyFill="1" applyBorder="1" applyAlignment="1">
      <alignment horizontal="center" vertical="center"/>
    </xf>
    <xf numFmtId="0" fontId="34" fillId="0" borderId="0" xfId="0" applyFont="1"/>
    <xf numFmtId="0" fontId="27" fillId="0" borderId="0" xfId="0" applyFont="1" applyAlignment="1"/>
    <xf numFmtId="0" fontId="23" fillId="0" borderId="0" xfId="0" applyFont="1" applyBorder="1" applyAlignment="1">
      <alignment horizontal="left"/>
    </xf>
    <xf numFmtId="0" fontId="0" fillId="0" borderId="1" xfId="0" applyBorder="1" applyAlignment="1">
      <alignment horizontal="left" indent="2"/>
    </xf>
    <xf numFmtId="0" fontId="30" fillId="2" borderId="7" xfId="0" applyFont="1" applyFill="1" applyBorder="1" applyAlignment="1">
      <alignment horizontal="center" vertical="center" wrapText="1"/>
    </xf>
    <xf numFmtId="0" fontId="32" fillId="2" borderId="7" xfId="0" applyFont="1" applyFill="1" applyBorder="1" applyAlignment="1">
      <alignment horizontal="center"/>
    </xf>
    <xf numFmtId="0" fontId="35" fillId="0" borderId="0" xfId="0" applyFont="1"/>
    <xf numFmtId="0" fontId="2" fillId="0" borderId="0" xfId="0" applyNumberFormat="1" applyFont="1" applyBorder="1"/>
    <xf numFmtId="0" fontId="29" fillId="0" borderId="0" xfId="0" applyFont="1" applyAlignment="1">
      <alignment horizontal="center"/>
    </xf>
    <xf numFmtId="0" fontId="29" fillId="0" borderId="0" xfId="0" applyFont="1" applyBorder="1" applyAlignment="1">
      <alignment horizontal="center"/>
    </xf>
    <xf numFmtId="0" fontId="30" fillId="2" borderId="4" xfId="0" applyFont="1" applyFill="1" applyBorder="1" applyAlignment="1">
      <alignment horizontal="center" vertical="center" wrapText="1"/>
    </xf>
    <xf numFmtId="0" fontId="30" fillId="2" borderId="4" xfId="0" applyFont="1" applyFill="1" applyBorder="1" applyAlignment="1">
      <alignment horizontal="center"/>
    </xf>
    <xf numFmtId="0" fontId="29" fillId="0" borderId="0" xfId="0" applyFont="1"/>
    <xf numFmtId="165" fontId="0" fillId="0" borderId="0" xfId="0" applyNumberFormat="1"/>
    <xf numFmtId="165" fontId="2" fillId="0" borderId="0" xfId="0" applyNumberFormat="1" applyFont="1"/>
    <xf numFmtId="165" fontId="2" fillId="0" borderId="4" xfId="0" applyNumberFormat="1" applyFont="1" applyBorder="1"/>
    <xf numFmtId="0" fontId="32" fillId="2" borderId="4" xfId="0" applyFont="1" applyFill="1" applyBorder="1"/>
    <xf numFmtId="0" fontId="32" fillId="2" borderId="0" xfId="0" applyFont="1" applyFill="1" applyBorder="1"/>
    <xf numFmtId="2" fontId="0" fillId="0" borderId="1" xfId="0" applyNumberFormat="1" applyBorder="1"/>
    <xf numFmtId="3" fontId="31" fillId="0" borderId="0" xfId="0" applyNumberFormat="1" applyFont="1"/>
    <xf numFmtId="0" fontId="2" fillId="0" borderId="11" xfId="0" applyFont="1" applyFill="1" applyBorder="1" applyAlignment="1">
      <alignment horizontal="left"/>
    </xf>
    <xf numFmtId="0" fontId="32" fillId="2" borderId="0" xfId="0" applyFont="1" applyFill="1" applyBorder="1" applyAlignment="1">
      <alignment horizontal="center" vertical="center" wrapText="1"/>
    </xf>
    <xf numFmtId="0" fontId="2" fillId="0" borderId="9" xfId="0" applyFont="1" applyBorder="1" applyAlignment="1">
      <alignment horizontal="left"/>
    </xf>
    <xf numFmtId="0" fontId="0" fillId="0" borderId="0" xfId="0" applyFont="1" applyAlignment="1"/>
    <xf numFmtId="0" fontId="0" fillId="0" borderId="0" xfId="0" applyBorder="1" applyAlignment="1"/>
    <xf numFmtId="3" fontId="2" fillId="0" borderId="0" xfId="0" applyNumberFormat="1" applyFont="1" applyBorder="1"/>
    <xf numFmtId="3" fontId="0" fillId="0" borderId="0" xfId="0" applyNumberFormat="1" applyFont="1" applyAlignment="1">
      <alignment horizontal="right"/>
    </xf>
    <xf numFmtId="3" fontId="0" fillId="0" borderId="0" xfId="0" applyNumberFormat="1" applyFont="1" applyAlignment="1"/>
    <xf numFmtId="0" fontId="22" fillId="0" borderId="0" xfId="0" applyFont="1" applyAlignment="1"/>
    <xf numFmtId="3" fontId="0" fillId="0" borderId="1" xfId="0" applyNumberFormat="1" applyBorder="1" applyAlignment="1"/>
    <xf numFmtId="3" fontId="0" fillId="0" borderId="1" xfId="0" applyNumberFormat="1" applyBorder="1" applyAlignment="1">
      <alignment horizontal="right"/>
    </xf>
    <xf numFmtId="0" fontId="0" fillId="0" borderId="1" xfId="0" applyBorder="1" applyAlignment="1">
      <alignment horizontal="left"/>
    </xf>
    <xf numFmtId="0" fontId="2" fillId="0" borderId="0" xfId="0" applyFont="1" applyAlignment="1"/>
    <xf numFmtId="0" fontId="2" fillId="2" borderId="4" xfId="0" applyFont="1" applyFill="1" applyBorder="1" applyAlignment="1">
      <alignment horizontal="left"/>
    </xf>
    <xf numFmtId="0" fontId="2" fillId="2" borderId="0" xfId="0" applyFont="1" applyFill="1" applyAlignment="1"/>
    <xf numFmtId="0" fontId="34" fillId="0" borderId="0" xfId="0" applyFont="1" applyAlignment="1"/>
    <xf numFmtId="0" fontId="0" fillId="0" borderId="0" xfId="0" applyAlignment="1">
      <alignment horizontal="center" wrapText="1"/>
    </xf>
    <xf numFmtId="0" fontId="2" fillId="2" borderId="4" xfId="0" applyFont="1" applyFill="1" applyBorder="1" applyAlignment="1">
      <alignment horizontal="center" wrapText="1"/>
    </xf>
    <xf numFmtId="0" fontId="0" fillId="0" borderId="0" xfId="0" applyBorder="1" applyAlignment="1">
      <alignment horizontal="center"/>
    </xf>
    <xf numFmtId="164" fontId="2" fillId="0" borderId="4" xfId="0" applyNumberFormat="1" applyFont="1" applyBorder="1"/>
    <xf numFmtId="0" fontId="36" fillId="0" borderId="0" xfId="0" applyFont="1"/>
    <xf numFmtId="3" fontId="2" fillId="0" borderId="12" xfId="0" applyNumberFormat="1" applyFont="1" applyBorder="1"/>
    <xf numFmtId="0" fontId="2" fillId="0" borderId="12" xfId="0" applyFont="1" applyBorder="1" applyAlignment="1">
      <alignment horizontal="left" indent="1"/>
    </xf>
    <xf numFmtId="0" fontId="0" fillId="0" borderId="0" xfId="0" applyFont="1" applyAlignment="1">
      <alignment horizontal="left" indent="1"/>
    </xf>
    <xf numFmtId="0" fontId="0" fillId="0" borderId="0" xfId="0" applyBorder="1" applyAlignment="1">
      <alignment horizontal="left" indent="1"/>
    </xf>
    <xf numFmtId="0" fontId="0" fillId="0" borderId="6" xfId="0" applyBorder="1"/>
    <xf numFmtId="0" fontId="36" fillId="0" borderId="6" xfId="0" applyFont="1" applyBorder="1"/>
    <xf numFmtId="164" fontId="0" fillId="0" borderId="1" xfId="0" applyNumberFormat="1" applyBorder="1"/>
    <xf numFmtId="164" fontId="2" fillId="0" borderId="0" xfId="0" applyNumberFormat="1" applyFont="1"/>
    <xf numFmtId="164" fontId="2" fillId="0" borderId="1" xfId="0" applyNumberFormat="1" applyFont="1" applyBorder="1"/>
    <xf numFmtId="0" fontId="0" fillId="0" borderId="0" xfId="0" applyAlignment="1">
      <alignment horizontal="center" vertical="center"/>
    </xf>
    <xf numFmtId="0" fontId="0" fillId="0" borderId="9" xfId="0" applyBorder="1" applyAlignment="1">
      <alignment horizontal="center" vertical="center"/>
    </xf>
    <xf numFmtId="164" fontId="2" fillId="0" borderId="9" xfId="0" applyNumberFormat="1" applyFont="1" applyFill="1" applyBorder="1" applyAlignment="1">
      <alignment horizontal="center" vertical="center"/>
    </xf>
    <xf numFmtId="0" fontId="2" fillId="0" borderId="9" xfId="0" applyFont="1" applyFill="1" applyBorder="1" applyAlignment="1">
      <alignment horizontal="left"/>
    </xf>
    <xf numFmtId="0" fontId="2" fillId="2" borderId="0" xfId="0" applyNumberFormat="1" applyFont="1" applyFill="1" applyBorder="1" applyAlignment="1">
      <alignment horizontal="center" vertical="center"/>
    </xf>
    <xf numFmtId="0" fontId="38" fillId="0" borderId="0" xfId="0" applyFont="1" applyAlignment="1">
      <alignment horizontal="left"/>
    </xf>
    <xf numFmtId="0" fontId="2" fillId="2" borderId="8" xfId="0" applyNumberFormat="1" applyFont="1" applyFill="1" applyBorder="1" applyAlignment="1">
      <alignment horizontal="center" vertical="center"/>
    </xf>
    <xf numFmtId="0" fontId="2" fillId="2" borderId="0" xfId="0" applyFont="1" applyFill="1" applyBorder="1" applyAlignment="1">
      <alignment horizontal="left" vertical="center"/>
    </xf>
    <xf numFmtId="164" fontId="0" fillId="0" borderId="0" xfId="0" applyNumberFormat="1" applyFont="1"/>
    <xf numFmtId="0" fontId="0" fillId="0" borderId="0" xfId="0" applyFont="1" applyBorder="1" applyAlignment="1">
      <alignment horizontal="left" indent="3"/>
    </xf>
    <xf numFmtId="0" fontId="2" fillId="0" borderId="0" xfId="0" applyFont="1" applyBorder="1" applyAlignment="1">
      <alignment horizontal="left" indent="2"/>
    </xf>
    <xf numFmtId="0" fontId="0" fillId="0" borderId="0" xfId="0" applyBorder="1" applyAlignment="1">
      <alignment horizontal="left" indent="4"/>
    </xf>
    <xf numFmtId="0" fontId="29" fillId="0" borderId="0" xfId="0" applyFont="1" applyBorder="1" applyAlignment="1">
      <alignment horizontal="center" vertical="center" wrapText="1"/>
    </xf>
    <xf numFmtId="0" fontId="30" fillId="2" borderId="1" xfId="0" applyFont="1" applyFill="1" applyBorder="1" applyAlignment="1">
      <alignment horizontal="center" vertical="center" wrapText="1"/>
    </xf>
    <xf numFmtId="4" fontId="0" fillId="0" borderId="0" xfId="0" applyNumberFormat="1"/>
    <xf numFmtId="4" fontId="2" fillId="0" borderId="1" xfId="0" applyNumberFormat="1" applyFont="1" applyBorder="1"/>
    <xf numFmtId="0" fontId="0" fillId="0" borderId="0" xfId="0" applyBorder="1" applyAlignment="1">
      <alignment horizontal="center" vertical="center"/>
    </xf>
    <xf numFmtId="0" fontId="2" fillId="2" borderId="4" xfId="0" applyNumberFormat="1" applyFont="1" applyFill="1" applyBorder="1" applyAlignment="1">
      <alignment horizontal="center" vertical="center"/>
    </xf>
    <xf numFmtId="164" fontId="2" fillId="0" borderId="10" xfId="0" applyNumberFormat="1" applyFont="1" applyBorder="1"/>
    <xf numFmtId="0" fontId="0" fillId="0" borderId="0" xfId="0"/>
    <xf numFmtId="0" fontId="0" fillId="0" borderId="0" xfId="0"/>
    <xf numFmtId="0" fontId="0" fillId="0" borderId="6" xfId="0" applyFont="1" applyBorder="1" applyAlignment="1">
      <alignment horizontal="left" indent="1"/>
    </xf>
    <xf numFmtId="0" fontId="0" fillId="0" borderId="0" xfId="0" applyFont="1" applyBorder="1" applyAlignment="1">
      <alignment horizontal="left" indent="1"/>
    </xf>
    <xf numFmtId="3" fontId="0" fillId="0" borderId="6" xfId="0" applyNumberFormat="1" applyFont="1" applyBorder="1"/>
    <xf numFmtId="3" fontId="0" fillId="0" borderId="0" xfId="0" applyNumberFormat="1" applyFont="1" applyBorder="1"/>
    <xf numFmtId="0" fontId="0" fillId="0" borderId="0" xfId="0"/>
    <xf numFmtId="3" fontId="2" fillId="0" borderId="0" xfId="0" applyNumberFormat="1" applyFont="1" applyBorder="1" applyAlignment="1"/>
    <xf numFmtId="3" fontId="0" fillId="0" borderId="6" xfId="0" applyNumberFormat="1" applyFont="1" applyBorder="1" applyAlignment="1"/>
    <xf numFmtId="3" fontId="0" fillId="0" borderId="0" xfId="0" applyNumberFormat="1" applyFont="1" applyBorder="1" applyAlignment="1"/>
    <xf numFmtId="3" fontId="0" fillId="0" borderId="0" xfId="0" applyNumberFormat="1" applyBorder="1" applyAlignment="1"/>
    <xf numFmtId="0" fontId="22" fillId="0" borderId="0" xfId="0" applyFont="1" applyAlignment="1">
      <alignment wrapText="1"/>
    </xf>
    <xf numFmtId="0" fontId="0" fillId="0" borderId="0" xfId="0"/>
    <xf numFmtId="0" fontId="39" fillId="0" borderId="0" xfId="0" applyFont="1" applyAlignment="1"/>
    <xf numFmtId="0" fontId="0" fillId="0" borderId="0" xfId="0" applyFont="1" applyBorder="1" applyAlignment="1">
      <alignment horizontal="left" indent="2"/>
    </xf>
    <xf numFmtId="0" fontId="36" fillId="0" borderId="0" xfId="0" applyFont="1" applyBorder="1" applyAlignment="1">
      <alignment horizontal="left"/>
    </xf>
    <xf numFmtId="0" fontId="0" fillId="0" borderId="0" xfId="0"/>
    <xf numFmtId="3" fontId="2" fillId="0" borderId="9" xfId="0" applyNumberFormat="1" applyFont="1" applyBorder="1"/>
    <xf numFmtId="0" fontId="31" fillId="0" borderId="11" xfId="0" applyFont="1" applyBorder="1"/>
    <xf numFmtId="0" fontId="2" fillId="0" borderId="13" xfId="0" applyFont="1" applyBorder="1" applyAlignment="1">
      <alignment horizontal="left" indent="1"/>
    </xf>
    <xf numFmtId="3" fontId="2" fillId="0" borderId="13" xfId="0" applyNumberFormat="1" applyFont="1" applyBorder="1"/>
    <xf numFmtId="0" fontId="2" fillId="0" borderId="3" xfId="0" applyFont="1" applyBorder="1" applyAlignment="1">
      <alignment horizontal="left"/>
    </xf>
    <xf numFmtId="0" fontId="2" fillId="0" borderId="3" xfId="0" applyNumberFormat="1" applyFont="1" applyBorder="1"/>
    <xf numFmtId="0" fontId="0" fillId="0" borderId="0" xfId="0"/>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NumberFormat="1" applyFont="1" applyFill="1" applyBorder="1"/>
    <xf numFmtId="0" fontId="0" fillId="0" borderId="0" xfId="0" applyFont="1" applyAlignment="1">
      <alignment horizontal="left" wrapText="1" indent="2"/>
    </xf>
    <xf numFmtId="0" fontId="0" fillId="0" borderId="0" xfId="0"/>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applyBorder="1"/>
    <xf numFmtId="166" fontId="0" fillId="0" borderId="0" xfId="0" applyNumberFormat="1"/>
    <xf numFmtId="166" fontId="2" fillId="0" borderId="0" xfId="0" applyNumberFormat="1" applyFont="1"/>
    <xf numFmtId="166" fontId="2" fillId="0" borderId="4" xfId="0" applyNumberFormat="1" applyFont="1" applyBorder="1"/>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27" fillId="0" borderId="0" xfId="0" applyFont="1" applyAlignment="1">
      <alignment vertical="top"/>
    </xf>
    <xf numFmtId="0" fontId="27" fillId="0" borderId="0" xfId="0" applyFont="1" applyAlignment="1">
      <alignment horizontal="center" vertical="top" wrapText="1"/>
    </xf>
    <xf numFmtId="0" fontId="2" fillId="0" borderId="1" xfId="0" applyFont="1" applyBorder="1" applyAlignment="1">
      <alignment horizontal="left" wrapText="1"/>
    </xf>
    <xf numFmtId="0" fontId="31" fillId="0" borderId="1" xfId="0" applyFont="1" applyFill="1" applyBorder="1" applyAlignment="1">
      <alignment horizontal="center" vertical="center"/>
    </xf>
    <xf numFmtId="0" fontId="2" fillId="0" borderId="7" xfId="0" applyFont="1" applyBorder="1" applyAlignment="1">
      <alignment horizontal="left"/>
    </xf>
    <xf numFmtId="3" fontId="2" fillId="0" borderId="7" xfId="0" applyNumberFormat="1" applyFont="1" applyBorder="1"/>
    <xf numFmtId="0" fontId="15" fillId="0" borderId="0" xfId="0" applyFont="1" applyAlignment="1">
      <alignment wrapText="1"/>
    </xf>
    <xf numFmtId="0" fontId="0" fillId="0" borderId="0" xfId="0"/>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3" fontId="2" fillId="0" borderId="0" xfId="0" applyNumberFormat="1" applyFont="1" applyBorder="1" applyAlignment="1">
      <alignment wrapText="1"/>
    </xf>
    <xf numFmtId="0" fontId="27" fillId="0" borderId="0" xfId="0" applyFont="1" applyAlignment="1">
      <alignment wrapText="1"/>
    </xf>
    <xf numFmtId="0" fontId="2" fillId="2" borderId="0" xfId="0" applyFont="1" applyFill="1" applyBorder="1" applyAlignment="1">
      <alignment horizontal="center" vertical="center"/>
    </xf>
    <xf numFmtId="49" fontId="20" fillId="0" borderId="0" xfId="0" applyNumberFormat="1" applyFont="1" applyFill="1" applyBorder="1" applyAlignment="1"/>
    <xf numFmtId="0" fontId="23" fillId="0" borderId="0" xfId="0" applyFont="1" applyAlignment="1"/>
    <xf numFmtId="3" fontId="0" fillId="0" borderId="0" xfId="0" applyNumberFormat="1" applyFont="1" applyAlignment="1">
      <alignment wrapText="1"/>
    </xf>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4" fontId="2" fillId="0" borderId="0" xfId="0" applyNumberFormat="1" applyFont="1" applyAlignment="1">
      <alignment horizontal="right"/>
    </xf>
    <xf numFmtId="4" fontId="0" fillId="0" borderId="0" xfId="0" applyNumberFormat="1" applyAlignment="1">
      <alignment horizontal="right"/>
    </xf>
    <xf numFmtId="4" fontId="2" fillId="0" borderId="10" xfId="0" applyNumberFormat="1" applyFont="1" applyBorder="1" applyAlignment="1">
      <alignment horizontal="right"/>
    </xf>
    <xf numFmtId="0" fontId="0" fillId="0" borderId="1" xfId="0" applyBorder="1" applyAlignment="1">
      <alignment horizontal="left" indent="3"/>
    </xf>
    <xf numFmtId="0" fontId="0" fillId="0" borderId="0" xfId="0" applyFont="1" applyBorder="1" applyAlignment="1">
      <alignment horizontal="center" vertical="center"/>
    </xf>
    <xf numFmtId="3" fontId="0" fillId="0" borderId="1" xfId="0" applyNumberFormat="1" applyFont="1" applyBorder="1"/>
    <xf numFmtId="0" fontId="0" fillId="0" borderId="10" xfId="0" applyBorder="1"/>
    <xf numFmtId="0" fontId="2" fillId="0" borderId="9" xfId="0" applyFont="1" applyFill="1" applyBorder="1" applyAlignment="1">
      <alignment horizontal="left" wrapText="1"/>
    </xf>
    <xf numFmtId="0" fontId="32" fillId="0" borderId="9" xfId="0" applyFont="1" applyFill="1" applyBorder="1" applyAlignment="1">
      <alignment horizontal="center" vertical="center" wrapText="1"/>
    </xf>
    <xf numFmtId="0" fontId="2" fillId="2" borderId="0" xfId="0" applyFont="1" applyFill="1" applyBorder="1" applyAlignment="1">
      <alignment vertical="center"/>
    </xf>
    <xf numFmtId="0" fontId="40" fillId="0" borderId="0" xfId="0" applyFont="1" applyAlignment="1">
      <alignment horizontal="left" wrapText="1"/>
    </xf>
    <xf numFmtId="0" fontId="23" fillId="0" borderId="0" xfId="0" applyFont="1" applyAlignment="1">
      <alignment wrapText="1"/>
    </xf>
    <xf numFmtId="0" fontId="22" fillId="0" borderId="0" xfId="0" applyFont="1"/>
    <xf numFmtId="0" fontId="16" fillId="0" borderId="0" xfId="0" applyFont="1" applyAlignment="1">
      <alignment horizontal="left" vertical="distributed"/>
    </xf>
    <xf numFmtId="0" fontId="22" fillId="0" borderId="6" xfId="0" applyFont="1" applyBorder="1" applyAlignment="1">
      <alignment horizontal="left" wrapText="1"/>
    </xf>
    <xf numFmtId="0" fontId="0" fillId="0" borderId="6" xfId="0" applyBorder="1" applyAlignment="1">
      <alignment wrapText="1"/>
    </xf>
    <xf numFmtId="0" fontId="15" fillId="0" borderId="0" xfId="0" applyFont="1" applyAlignment="1">
      <alignment wrapText="1"/>
    </xf>
    <xf numFmtId="0" fontId="0" fillId="0" borderId="0" xfId="0"/>
    <xf numFmtId="0" fontId="22" fillId="0" borderId="0" xfId="0" applyFont="1" applyAlignment="1">
      <alignment vertical="justify" wrapText="1"/>
    </xf>
    <xf numFmtId="0" fontId="0" fillId="0" borderId="0" xfId="0" applyAlignment="1">
      <alignment vertical="justify" wrapText="1"/>
    </xf>
    <xf numFmtId="0" fontId="30" fillId="2" borderId="0" xfId="0" applyFont="1" applyFill="1" applyBorder="1" applyAlignment="1">
      <alignment horizontal="center" vertical="center"/>
    </xf>
    <xf numFmtId="0" fontId="0" fillId="0" borderId="1" xfId="0"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left" wrapText="1"/>
    </xf>
    <xf numFmtId="0" fontId="2" fillId="2" borderId="1" xfId="0" applyFont="1" applyFill="1" applyBorder="1" applyAlignment="1">
      <alignment horizontal="center" vertical="center"/>
    </xf>
    <xf numFmtId="0" fontId="22" fillId="0" borderId="0" xfId="0" applyFont="1" applyAlignment="1">
      <alignment horizontal="left" wrapText="1"/>
    </xf>
    <xf numFmtId="0" fontId="22" fillId="0" borderId="0" xfId="0" applyFont="1" applyAlignment="1">
      <alignment wrapText="1"/>
    </xf>
    <xf numFmtId="0" fontId="37" fillId="0" borderId="6" xfId="0" applyFont="1" applyBorder="1" applyAlignment="1">
      <alignment horizontal="justify" vertical="justify" wrapText="1"/>
    </xf>
    <xf numFmtId="0" fontId="22" fillId="0" borderId="0" xfId="0" applyFont="1" applyAlignment="1">
      <alignment horizontal="left" wrapText="1" indent="1"/>
    </xf>
    <xf numFmtId="0" fontId="22" fillId="0" borderId="0" xfId="0" applyFont="1" applyAlignment="1">
      <alignment horizontal="justify" vertical="justify" wrapText="1"/>
    </xf>
    <xf numFmtId="0" fontId="0" fillId="0" borderId="0" xfId="0" applyAlignment="1">
      <alignment horizontal="justify" vertical="justify" wrapText="1"/>
    </xf>
    <xf numFmtId="0" fontId="22" fillId="0" borderId="0" xfId="0" applyFont="1" applyAlignment="1">
      <alignment horizontal="justify" wrapText="1"/>
    </xf>
    <xf numFmtId="0" fontId="0" fillId="0" borderId="0" xfId="0" applyAlignment="1">
      <alignment horizontal="justify" wrapText="1"/>
    </xf>
    <xf numFmtId="0" fontId="36" fillId="0" borderId="0" xfId="0" applyFont="1" applyBorder="1" applyAlignment="1">
      <alignment horizontal="justify" vertical="justify" wrapText="1"/>
    </xf>
  </cellXfs>
  <cellStyles count="3">
    <cellStyle name="Hipervínculo" xfId="2" builtinId="8"/>
    <cellStyle name="Normal" xfId="0" builtinId="0"/>
    <cellStyle name="Normal_CP2003pub"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614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716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921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112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96"/>
  <sheetViews>
    <sheetView showGridLines="0" tabSelected="1" zoomScaleNormal="100" workbookViewId="0"/>
  </sheetViews>
  <sheetFormatPr baseColWidth="10" defaultColWidth="12" defaultRowHeight="15"/>
  <cols>
    <col min="1" max="1" width="16.7109375" customWidth="1"/>
    <col min="2" max="2" width="112" customWidth="1"/>
  </cols>
  <sheetData>
    <row r="1" spans="1:3" ht="56.25" customHeight="1">
      <c r="A1" s="19" t="s">
        <v>123</v>
      </c>
      <c r="B1" s="18" t="s">
        <v>122</v>
      </c>
    </row>
    <row r="2" spans="1:3" ht="15" customHeight="1">
      <c r="A2" s="16"/>
      <c r="B2" s="16"/>
    </row>
    <row r="3" spans="1:3" ht="15" customHeight="1">
      <c r="A3" s="16"/>
      <c r="B3" s="16"/>
    </row>
    <row r="4" spans="1:3" ht="15" customHeight="1">
      <c r="A4" s="17" t="s">
        <v>121</v>
      </c>
      <c r="B4" s="16"/>
    </row>
    <row r="5" spans="1:3" ht="15" customHeight="1">
      <c r="A5" s="16"/>
      <c r="B5" s="16"/>
    </row>
    <row r="6" spans="1:3" ht="15" customHeight="1">
      <c r="A6" s="8" t="s">
        <v>120</v>
      </c>
      <c r="B6" s="7" t="s">
        <v>119</v>
      </c>
    </row>
    <row r="7" spans="1:3" ht="15" customHeight="1">
      <c r="A7" s="8"/>
    </row>
    <row r="8" spans="1:3" ht="15" customHeight="1">
      <c r="A8" s="4" t="s">
        <v>118</v>
      </c>
      <c r="B8" s="3" t="s">
        <v>117</v>
      </c>
    </row>
    <row r="9" spans="1:3" ht="15" customHeight="1">
      <c r="A9" s="4" t="s">
        <v>116</v>
      </c>
      <c r="B9" s="3" t="s">
        <v>115</v>
      </c>
      <c r="C9" s="3"/>
    </row>
    <row r="10" spans="1:3" ht="15" customHeight="1">
      <c r="A10" s="4" t="s">
        <v>114</v>
      </c>
      <c r="B10" s="3" t="s">
        <v>113</v>
      </c>
      <c r="C10" s="3"/>
    </row>
    <row r="11" spans="1:3" ht="15" customHeight="1">
      <c r="A11" s="4" t="s">
        <v>112</v>
      </c>
      <c r="B11" s="3" t="s">
        <v>111</v>
      </c>
      <c r="C11" s="3"/>
    </row>
    <row r="12" spans="1:3" ht="15" customHeight="1">
      <c r="A12" s="4" t="s">
        <v>110</v>
      </c>
      <c r="B12" s="3" t="s">
        <v>109</v>
      </c>
    </row>
    <row r="13" spans="1:3" ht="15" customHeight="1">
      <c r="A13" s="4" t="s">
        <v>108</v>
      </c>
      <c r="B13" s="3" t="s">
        <v>107</v>
      </c>
    </row>
    <row r="14" spans="1:3" ht="15" customHeight="1">
      <c r="A14" s="4" t="s">
        <v>106</v>
      </c>
      <c r="B14" s="3" t="s">
        <v>105</v>
      </c>
    </row>
    <row r="15" spans="1:3" ht="15" customHeight="1">
      <c r="A15" s="4" t="s">
        <v>104</v>
      </c>
      <c r="B15" s="3" t="s">
        <v>103</v>
      </c>
    </row>
    <row r="16" spans="1:3" ht="15" customHeight="1">
      <c r="A16" s="4" t="s">
        <v>102</v>
      </c>
      <c r="B16" s="3" t="s">
        <v>101</v>
      </c>
    </row>
    <row r="17" spans="1:2" ht="15" customHeight="1">
      <c r="A17" s="4" t="s">
        <v>100</v>
      </c>
      <c r="B17" s="3" t="s">
        <v>99</v>
      </c>
    </row>
    <row r="18" spans="1:2" ht="15" customHeight="1">
      <c r="A18" s="4" t="s">
        <v>98</v>
      </c>
      <c r="B18" s="3" t="s">
        <v>97</v>
      </c>
    </row>
    <row r="19" spans="1:2" ht="15" customHeight="1">
      <c r="A19" s="4" t="s">
        <v>96</v>
      </c>
      <c r="B19" s="3" t="s">
        <v>95</v>
      </c>
    </row>
    <row r="20" spans="1:2" ht="15" customHeight="1">
      <c r="A20" s="4" t="s">
        <v>94</v>
      </c>
      <c r="B20" s="3" t="s">
        <v>93</v>
      </c>
    </row>
    <row r="21" spans="1:2" ht="15" customHeight="1">
      <c r="A21" s="4" t="s">
        <v>92</v>
      </c>
      <c r="B21" s="3" t="s">
        <v>91</v>
      </c>
    </row>
    <row r="22" spans="1:2" ht="15" customHeight="1">
      <c r="A22" s="4" t="s">
        <v>90</v>
      </c>
      <c r="B22" s="3" t="s">
        <v>89</v>
      </c>
    </row>
    <row r="23" spans="1:2" ht="15" customHeight="1">
      <c r="A23" s="8"/>
      <c r="B23" s="7"/>
    </row>
    <row r="24" spans="1:2" ht="15" customHeight="1">
      <c r="A24" s="8" t="s">
        <v>88</v>
      </c>
      <c r="B24" s="7" t="s">
        <v>87</v>
      </c>
    </row>
    <row r="25" spans="1:2" ht="15" customHeight="1">
      <c r="A25" s="15"/>
      <c r="B25" s="7"/>
    </row>
    <row r="26" spans="1:2" ht="15" customHeight="1">
      <c r="A26" s="4" t="s">
        <v>86</v>
      </c>
      <c r="B26" s="3" t="s">
        <v>85</v>
      </c>
    </row>
    <row r="27" spans="1:2" ht="15" customHeight="1">
      <c r="A27" s="4"/>
      <c r="B27" s="3"/>
    </row>
    <row r="28" spans="1:2" s="302" customFormat="1" ht="15" customHeight="1">
      <c r="A28" s="4"/>
      <c r="B28" s="3"/>
    </row>
    <row r="29" spans="1:2" ht="15" customHeight="1">
      <c r="A29" s="4"/>
      <c r="B29" s="1"/>
    </row>
    <row r="30" spans="1:2" ht="15" customHeight="1">
      <c r="A30" s="8" t="s">
        <v>84</v>
      </c>
      <c r="B30" s="7" t="s">
        <v>83</v>
      </c>
    </row>
    <row r="31" spans="1:2" ht="15" customHeight="1">
      <c r="A31" s="4"/>
      <c r="B31" s="1"/>
    </row>
    <row r="32" spans="1:2" ht="15" customHeight="1">
      <c r="A32" s="4" t="s">
        <v>82</v>
      </c>
      <c r="B32" s="3" t="s">
        <v>81</v>
      </c>
    </row>
    <row r="33" spans="1:3" ht="15" customHeight="1">
      <c r="A33" s="4" t="s">
        <v>80</v>
      </c>
      <c r="B33" s="3" t="s">
        <v>79</v>
      </c>
    </row>
    <row r="34" spans="1:3" ht="15" customHeight="1">
      <c r="A34" s="4" t="s">
        <v>78</v>
      </c>
      <c r="B34" s="3" t="s">
        <v>77</v>
      </c>
    </row>
    <row r="35" spans="1:3" ht="15" customHeight="1">
      <c r="A35" s="4" t="s">
        <v>76</v>
      </c>
      <c r="B35" s="3" t="s">
        <v>75</v>
      </c>
    </row>
    <row r="36" spans="1:3" ht="15" customHeight="1">
      <c r="A36" s="4" t="s">
        <v>74</v>
      </c>
      <c r="B36" s="3" t="s">
        <v>819</v>
      </c>
    </row>
    <row r="37" spans="1:3" ht="15" customHeight="1">
      <c r="A37" s="4" t="s">
        <v>73</v>
      </c>
      <c r="B37" s="3" t="s">
        <v>72</v>
      </c>
    </row>
    <row r="38" spans="1:3" ht="15" customHeight="1">
      <c r="A38" s="4" t="s">
        <v>71</v>
      </c>
      <c r="B38" s="3" t="s">
        <v>70</v>
      </c>
    </row>
    <row r="39" spans="1:3" ht="15" customHeight="1">
      <c r="A39" s="4" t="s">
        <v>69</v>
      </c>
      <c r="B39" s="3" t="s">
        <v>68</v>
      </c>
    </row>
    <row r="40" spans="1:3" ht="15" customHeight="1">
      <c r="A40" s="4" t="s">
        <v>67</v>
      </c>
      <c r="B40" s="3" t="s">
        <v>66</v>
      </c>
    </row>
    <row r="41" spans="1:3" ht="15" customHeight="1">
      <c r="A41" s="4" t="s">
        <v>65</v>
      </c>
      <c r="B41" s="3" t="s">
        <v>64</v>
      </c>
    </row>
    <row r="42" spans="1:3" ht="15" customHeight="1">
      <c r="A42" s="4" t="s">
        <v>63</v>
      </c>
      <c r="B42" s="3" t="s">
        <v>62</v>
      </c>
    </row>
    <row r="43" spans="1:3" ht="15" customHeight="1">
      <c r="A43" s="4"/>
      <c r="B43" s="3"/>
      <c r="C43" s="3"/>
    </row>
    <row r="44" spans="1:3" ht="15" customHeight="1">
      <c r="A44" s="8" t="s">
        <v>61</v>
      </c>
      <c r="B44" s="7" t="s">
        <v>60</v>
      </c>
      <c r="C44" s="3"/>
    </row>
    <row r="45" spans="1:3" ht="15" customHeight="1">
      <c r="A45" s="4"/>
      <c r="B45" s="3"/>
    </row>
    <row r="46" spans="1:3" ht="15" customHeight="1">
      <c r="A46" s="4" t="s">
        <v>59</v>
      </c>
      <c r="B46" s="3" t="s">
        <v>58</v>
      </c>
    </row>
    <row r="47" spans="1:3" ht="15" customHeight="1">
      <c r="A47" s="4" t="s">
        <v>57</v>
      </c>
      <c r="B47" s="3" t="s">
        <v>56</v>
      </c>
    </row>
    <row r="48" spans="1:3" ht="15" customHeight="1">
      <c r="A48" s="4"/>
      <c r="B48" s="3"/>
    </row>
    <row r="49" spans="1:2" ht="15" customHeight="1">
      <c r="A49" s="8" t="s">
        <v>55</v>
      </c>
      <c r="B49" s="7" t="s">
        <v>54</v>
      </c>
    </row>
    <row r="50" spans="1:2" ht="15" customHeight="1">
      <c r="B50" s="3"/>
    </row>
    <row r="51" spans="1:2" ht="24" customHeight="1">
      <c r="A51" s="14" t="s">
        <v>53</v>
      </c>
      <c r="B51" s="13" t="s">
        <v>52</v>
      </c>
    </row>
    <row r="52" spans="1:2">
      <c r="A52" s="4" t="s">
        <v>51</v>
      </c>
      <c r="B52" s="3" t="s">
        <v>50</v>
      </c>
    </row>
    <row r="53" spans="1:2" ht="24" customHeight="1">
      <c r="A53" s="14" t="s">
        <v>49</v>
      </c>
      <c r="B53" s="13" t="s">
        <v>48</v>
      </c>
    </row>
    <row r="54" spans="1:2" ht="15" customHeight="1">
      <c r="A54" s="4" t="s">
        <v>47</v>
      </c>
      <c r="B54" s="3" t="s">
        <v>46</v>
      </c>
    </row>
    <row r="55" spans="1:2" ht="15" customHeight="1">
      <c r="A55" s="12" t="s">
        <v>45</v>
      </c>
      <c r="B55" s="3" t="s">
        <v>44</v>
      </c>
    </row>
    <row r="56" spans="1:2" ht="15" customHeight="1">
      <c r="A56" s="12"/>
      <c r="B56" s="3"/>
    </row>
    <row r="57" spans="1:2" ht="15" customHeight="1">
      <c r="A57" s="8" t="s">
        <v>43</v>
      </c>
      <c r="B57" s="7" t="s">
        <v>42</v>
      </c>
    </row>
    <row r="58" spans="1:2" ht="9.9499999999999993" customHeight="1">
      <c r="A58" s="12"/>
      <c r="B58" s="1"/>
    </row>
    <row r="59" spans="1:2" ht="15" customHeight="1">
      <c r="A59" s="4" t="s">
        <v>41</v>
      </c>
      <c r="B59" s="3" t="s">
        <v>40</v>
      </c>
    </row>
    <row r="60" spans="1:2" ht="15" customHeight="1">
      <c r="A60" s="4" t="s">
        <v>39</v>
      </c>
      <c r="B60" s="3" t="s">
        <v>38</v>
      </c>
    </row>
    <row r="61" spans="1:2" ht="15" customHeight="1">
      <c r="A61" s="4" t="s">
        <v>37</v>
      </c>
      <c r="B61" s="3" t="s">
        <v>36</v>
      </c>
    </row>
    <row r="62" spans="1:2" ht="15" customHeight="1">
      <c r="A62" s="4" t="s">
        <v>35</v>
      </c>
      <c r="B62" s="3" t="s">
        <v>784</v>
      </c>
    </row>
    <row r="63" spans="1:2" ht="15" customHeight="1">
      <c r="A63" s="4"/>
    </row>
    <row r="64" spans="1:2" ht="15" customHeight="1">
      <c r="A64" s="11" t="s">
        <v>34</v>
      </c>
      <c r="B64" s="10" t="s">
        <v>33</v>
      </c>
    </row>
    <row r="65" spans="1:2" ht="15" customHeight="1">
      <c r="A65" s="4"/>
      <c r="B65" s="9"/>
    </row>
    <row r="66" spans="1:2" ht="15" customHeight="1">
      <c r="A66" s="4" t="s">
        <v>32</v>
      </c>
      <c r="B66" s="3" t="s">
        <v>31</v>
      </c>
    </row>
    <row r="67" spans="1:2" ht="15" customHeight="1">
      <c r="A67" s="4" t="s">
        <v>30</v>
      </c>
      <c r="B67" s="3" t="s">
        <v>699</v>
      </c>
    </row>
    <row r="68" spans="1:2" ht="15" customHeight="1">
      <c r="A68" s="4" t="s">
        <v>29</v>
      </c>
      <c r="B68" s="3" t="s">
        <v>709</v>
      </c>
    </row>
    <row r="69" spans="1:2" ht="15" customHeight="1">
      <c r="A69" s="4" t="s">
        <v>28</v>
      </c>
      <c r="B69" s="3" t="s">
        <v>715</v>
      </c>
    </row>
    <row r="70" spans="1:2" ht="15" customHeight="1">
      <c r="A70" s="4" t="s">
        <v>27</v>
      </c>
      <c r="B70" s="3" t="s">
        <v>723</v>
      </c>
    </row>
    <row r="71" spans="1:2" ht="15" customHeight="1">
      <c r="A71" s="4" t="s">
        <v>26</v>
      </c>
      <c r="B71" s="3" t="s">
        <v>725</v>
      </c>
    </row>
    <row r="72" spans="1:2" ht="15" customHeight="1">
      <c r="A72" s="4" t="s">
        <v>25</v>
      </c>
      <c r="B72" s="3" t="s">
        <v>732</v>
      </c>
    </row>
    <row r="73" spans="1:2" ht="15" customHeight="1">
      <c r="A73" s="4" t="s">
        <v>23</v>
      </c>
      <c r="B73" s="3" t="s">
        <v>24</v>
      </c>
    </row>
    <row r="74" spans="1:2" ht="15" customHeight="1">
      <c r="A74" s="4" t="s">
        <v>22</v>
      </c>
      <c r="B74" s="3" t="s">
        <v>745</v>
      </c>
    </row>
    <row r="75" spans="1:2" ht="9.9499999999999993" customHeight="1">
      <c r="A75" s="4"/>
      <c r="B75" s="3"/>
    </row>
    <row r="76" spans="1:2" ht="15" customHeight="1">
      <c r="A76" s="8" t="s">
        <v>21</v>
      </c>
      <c r="B76" s="7" t="s">
        <v>20</v>
      </c>
    </row>
    <row r="77" spans="1:2" ht="15" customHeight="1">
      <c r="A77" s="8"/>
      <c r="B77" s="7"/>
    </row>
    <row r="78" spans="1:2" ht="15" customHeight="1">
      <c r="A78" s="4" t="s">
        <v>19</v>
      </c>
      <c r="B78" s="3" t="s">
        <v>31</v>
      </c>
    </row>
    <row r="79" spans="1:2" ht="15" customHeight="1">
      <c r="A79" s="4" t="s">
        <v>18</v>
      </c>
      <c r="B79" s="3" t="s">
        <v>699</v>
      </c>
    </row>
    <row r="80" spans="1:2" ht="15" customHeight="1">
      <c r="A80" s="4" t="s">
        <v>17</v>
      </c>
      <c r="B80" s="3" t="s">
        <v>709</v>
      </c>
    </row>
    <row r="81" spans="1:9" ht="15" customHeight="1">
      <c r="A81" s="4" t="s">
        <v>16</v>
      </c>
      <c r="B81" s="3" t="s">
        <v>715</v>
      </c>
      <c r="C81" s="298"/>
    </row>
    <row r="82" spans="1:9" ht="15" customHeight="1">
      <c r="A82" s="4" t="s">
        <v>15</v>
      </c>
      <c r="B82" s="3" t="s">
        <v>725</v>
      </c>
      <c r="C82" s="298"/>
    </row>
    <row r="83" spans="1:9" ht="15" customHeight="1">
      <c r="A83" s="4" t="s">
        <v>14</v>
      </c>
      <c r="B83" s="3" t="s">
        <v>745</v>
      </c>
      <c r="C83" s="298"/>
      <c r="E83" s="5"/>
      <c r="F83" s="5"/>
      <c r="G83" s="5"/>
      <c r="H83" s="5"/>
      <c r="I83" s="5"/>
    </row>
    <row r="84" spans="1:9" ht="9.9499999999999993" customHeight="1">
      <c r="A84" s="4"/>
      <c r="B84" s="3"/>
      <c r="C84" s="298"/>
      <c r="D84" s="6"/>
      <c r="E84" s="6"/>
      <c r="F84" s="6"/>
      <c r="G84" s="6"/>
      <c r="H84" s="6"/>
      <c r="I84" s="6"/>
    </row>
    <row r="85" spans="1:9" ht="15" customHeight="1">
      <c r="A85" s="8" t="s">
        <v>13</v>
      </c>
      <c r="B85" s="7" t="s">
        <v>12</v>
      </c>
      <c r="C85" s="298"/>
      <c r="D85" s="5"/>
      <c r="E85" s="5"/>
      <c r="F85" s="5"/>
      <c r="G85" s="5"/>
      <c r="H85" s="5"/>
      <c r="I85" s="5"/>
    </row>
    <row r="86" spans="1:9" ht="15" customHeight="1">
      <c r="A86" s="4"/>
      <c r="B86" s="3"/>
      <c r="C86" s="298"/>
      <c r="D86" s="5"/>
      <c r="E86" s="5"/>
      <c r="F86" s="5"/>
      <c r="G86" s="5"/>
      <c r="H86" s="5"/>
      <c r="I86" s="5"/>
    </row>
    <row r="87" spans="1:9" ht="15" customHeight="1">
      <c r="A87" s="4" t="s">
        <v>11</v>
      </c>
      <c r="B87" s="3" t="s">
        <v>10</v>
      </c>
    </row>
    <row r="88" spans="1:9" ht="15" customHeight="1">
      <c r="A88" s="4" t="s">
        <v>9</v>
      </c>
      <c r="B88" s="3" t="s">
        <v>8</v>
      </c>
    </row>
    <row r="89" spans="1:9" ht="15" customHeight="1">
      <c r="A89" s="4" t="s">
        <v>7</v>
      </c>
      <c r="B89" s="3" t="s">
        <v>6</v>
      </c>
    </row>
    <row r="90" spans="1:9" ht="15" customHeight="1">
      <c r="A90" s="4" t="s">
        <v>5</v>
      </c>
      <c r="B90" s="3" t="s">
        <v>4</v>
      </c>
    </row>
    <row r="91" spans="1:9">
      <c r="A91" s="4" t="s">
        <v>3</v>
      </c>
      <c r="B91" s="3" t="s">
        <v>2</v>
      </c>
    </row>
    <row r="92" spans="1:9">
      <c r="A92" s="4" t="s">
        <v>1</v>
      </c>
      <c r="B92" s="3" t="s">
        <v>0</v>
      </c>
    </row>
    <row r="94" spans="1:9">
      <c r="B94" s="2"/>
    </row>
    <row r="95" spans="1:9">
      <c r="B95" s="1"/>
    </row>
    <row r="96" spans="1:9">
      <c r="B96" s="1"/>
    </row>
  </sheetData>
  <hyperlinks>
    <hyperlink ref="B32" location="'13.3.1'!Área_de_impresión" display="Educación Universitaria. Evolución del número de alumnos matriculados y profesores según sexo."/>
    <hyperlink ref="B88" location="'G-13.7'!Área_de_impresión" display="Gráfico de la distribución del gasto público total en educación según tipo de Administración."/>
    <hyperlink ref="B33" location="'G-13.6'!Área_de_impresión" display="Gráfico de la evolución del número de alumnos matriculados en enseñanzas universitarias."/>
    <hyperlink ref="B35" location="'13.3.3'!Área_de_impresión" display="Universidad de Murcia. Evolución del número de profesores según departamento y sexo."/>
    <hyperlink ref="B36" location="'13.3.4'!Área_de_impresión" display="Universidad de Murcia. Evolución del número de alumnos que terminaron según clase de estudios y sexo."/>
    <hyperlink ref="B38" location="'13.3.6'!Área_de_impresión" display="Universidad de Murcia. Evolución del número de alumnos que terminaron los estudios de posgrado según sexo."/>
    <hyperlink ref="B40" location="'13.3.8'!Área_de_impresión" display="Universidad Politécnica de Cartagena. Evolución del número de profesores según departamento y sexo."/>
    <hyperlink ref="B54" location="'13.5.4.'!Área_de_impresión" display="Universidad de Murcia. Evolución de las notas mínimas de admisión en Grados según rama de enseñanza, facultad y titulación."/>
    <hyperlink ref="B89" location="'13.9.2.'!Área_de_impresión" display="Evolución del gasto público en educación según tipo de Administración  y nivel de enseñanza."/>
    <hyperlink ref="B90" location="'13.9.3.'!Área_de_impresión" display="Gasto público en educación según tipo de  Administración, nivel de enseñanza y capítulos de gasto."/>
    <hyperlink ref="B91" location="'13.9.4.'!Área_de_impresión" display="Evolución de los indicadores del gasto público en educación de las Administraciones según nivel de enseñanza (universitaria / no universitaria)."/>
    <hyperlink ref="B78" location="'13.8.1.'!Área_de_impresión" display="Evolución de la estructura de gastos según tipo de indicador."/>
    <hyperlink ref="B79" location="'13.8.2. '!Área_de_impresión" display="Gastos anuales según tipo de gasto."/>
    <hyperlink ref="B80" location="'13.8.3.'!Área_de_impresión" display="Evolución de la estructura de ingresos según tipo de indicador."/>
    <hyperlink ref="B81" location="'13.8.4.'!Área_de_impresión" display="Financiación anual de los centros según su origen."/>
    <hyperlink ref="B82" location="'13.8.5.'!Área_de_impresión" display="Número de alumnos y centros según según nivel educativo."/>
    <hyperlink ref="B83" location="'13.8.6.'!Área_de_impresión" display="Personal remunerado y no remunerado según tipo de tarea/nivel educativo y sexo."/>
    <hyperlink ref="B74" location="'13.7.9.'!Área_de_impresión" display="Personal remunerado y no remunerado según tipo de tarea/nivel educativo."/>
    <hyperlink ref="B73" location="'13.7.8.'!Área_de_impresión" display="Evolución del coste medio por usuario de los servicios complementarios según tipo de indicador."/>
    <hyperlink ref="B72" location="'13.7.7.'!Área_de_impresión" display="Evolución del número de centros de servicios complementarios según tipo de indicador."/>
    <hyperlink ref="B70" location="'13.7.5.'!Área_de_impresión" display="Evolución del coste medio por alumno según nivel de enseñanza."/>
    <hyperlink ref="B69" location="'13.7.4.'!Área_de_impresión" display="Financiación anual de los centros según su origen."/>
    <hyperlink ref="B68" location="'13.7.3.'!Área_de_impresión" display="Evolución de la estructura de ingresos según tipo de indicador."/>
    <hyperlink ref="B67" location="'13.7.2.'!Área_de_impresión" display="Gastos anuales según tipo de gasto."/>
    <hyperlink ref="B41" location="'13.3.9'!Área_de_impresión" display="Universidad Politécnica de Cartagena. Evolución del número de alumnos que terminaron según clase de estudios y sexo."/>
    <hyperlink ref="B39" location="'13.3.7'!Área_de_impresión" display="Universidad Politécnica de Cartagena. Evolución del número de alumnos matriculados según clase de estudios y sexo."/>
    <hyperlink ref="B71" location="'13.7.6.'!Área_de_impresión" display="Evolución del número de alumnos y centros según nivel de enseñanza."/>
    <hyperlink ref="B37" location="'13.3.5'!Área_de_impresión" display="Universidad de Murcia. Evolución del número de alumnos matriculados en cursos de posgrado según sexo."/>
    <hyperlink ref="B87"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2"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6" location="'13.4.1.'!Área_de_impresión" display="Número de tesis doctorales aprobadas según año de lectura, grupos de edad, Universidad y sexo."/>
    <hyperlink ref="B47" location="'13.4.2.'!Área_de_impresión" display="Distribución de tesis doctorales aprobadas según ámbito de estudio, Universidad y sexo, por año de lectura."/>
    <hyperlink ref="B52" location="'13.5.2.'!Área_de_impresión" display="Universidad de Murcia. Evolución de la Oferta, Demanda y Matrícula de nuevo ingreso en Grados según rama de enseñanza, facultad y titulación."/>
    <hyperlink ref="B53" location="'13.5.3.'!Área_de_impresión" display="Universidad Politécnica de Cartagena. Evolución de la Oferta, Demanda y Matrícula de nuevo ingreso en Grados según rama de enseñanza, facultad y titulación."/>
    <hyperlink ref="B55" location="'13.5.5.'!Área_de_impresión" display="Universidad Politécnica de Cartagena. Evolución de las notas mínimas de admisión en Grados según rama de enseñanza, facultad y titulación."/>
    <hyperlink ref="B59" location="'13.6.1.'!Área_de_impresión" display="Evolución del Personal Docente e Investigador (PDI) según Universidad, tipo de centro y sexo."/>
    <hyperlink ref="B60" location="'13.6.2.'!Área_de_impresión" display="Número de PDI en centros propios de universidades públicas según categoría de personal, Universidad y sexo."/>
    <hyperlink ref="B62" location="'13.6.4.'!Área_de_impresión" display="Evolución del número de PDI en universidades privadas según categoría de personal, Universidad y sexo."/>
    <hyperlink ref="B61" location="'13.6.3.'!Área_de_impresión" display="Número de PDI en centros propios de universidades públicas según Universidad, categoría de personal y rama de enseñanza."/>
    <hyperlink ref="B34" location="'13.3.2'!Área_de_impresión" display="Alumnado matriculado en Grados y 1º y 2º Ciclo según Universidad, tipo de titulación, sexo y grupo de edad."/>
    <hyperlink ref="B51" location="'13.5.1.'!Área_de_impresión" display="Evolución de la Oferta, Demanda y Matrícula de nuevo ingreso (grados y titulaciones de 1er. y 2º ciclo) en Universidades públicas presenciales según rama de enseñanza y Universidad."/>
    <hyperlink ref="B42" location="'13.3.10'!Área_de_impresión" display="Alumnado matriculado de nuevo ingreso en estudios de Grado según rama del conocimiento, Universidad y sexo."/>
    <hyperlink ref="B66"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2017. TOMO I. DATOS REGIONALES</oddFooter>
  </headerFooter>
</worksheet>
</file>

<file path=xl/worksheets/sheet10.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1" t="s">
        <v>264</v>
      </c>
      <c r="K1" s="44" t="s">
        <v>152</v>
      </c>
    </row>
    <row r="28" spans="1:2">
      <c r="B28" s="22" t="s">
        <v>135</v>
      </c>
    </row>
    <row r="29" spans="1:2">
      <c r="B29" s="110"/>
    </row>
    <row r="31" spans="1:2">
      <c r="A31"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2017.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1" t="s">
        <v>265</v>
      </c>
      <c r="K1" s="44" t="s">
        <v>152</v>
      </c>
    </row>
    <row r="28" spans="1:2">
      <c r="B28" s="22" t="s">
        <v>135</v>
      </c>
    </row>
    <row r="29" spans="1:2">
      <c r="B29" s="110"/>
    </row>
    <row r="31" spans="1:2">
      <c r="A31"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2017.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1" t="s">
        <v>266</v>
      </c>
      <c r="K1" s="44" t="s">
        <v>152</v>
      </c>
    </row>
    <row r="28" spans="1:2">
      <c r="B28" s="22" t="s">
        <v>135</v>
      </c>
    </row>
    <row r="29" spans="1:2">
      <c r="B29" s="110"/>
    </row>
    <row r="31" spans="1:2">
      <c r="A31"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2017.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1" t="s">
        <v>267</v>
      </c>
      <c r="K1" s="44" t="s">
        <v>152</v>
      </c>
    </row>
    <row r="28" spans="1:2">
      <c r="B28" s="22" t="s">
        <v>135</v>
      </c>
    </row>
    <row r="29" spans="1:2">
      <c r="B29" s="110"/>
    </row>
    <row r="31" spans="1:2">
      <c r="A31"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2017.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dimension ref="A1:M17"/>
  <sheetViews>
    <sheetView workbookViewId="0"/>
  </sheetViews>
  <sheetFormatPr baseColWidth="10" defaultRowHeight="15"/>
  <cols>
    <col min="1" max="1" width="47.28515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s>
  <sheetData>
    <row r="1" spans="1:13">
      <c r="A1" s="1" t="s">
        <v>271</v>
      </c>
      <c r="L1" s="44" t="s">
        <v>152</v>
      </c>
    </row>
    <row r="2" spans="1:13" ht="15" customHeight="1">
      <c r="B2" s="1"/>
      <c r="C2" s="1"/>
      <c r="D2" s="1"/>
      <c r="E2" s="1"/>
    </row>
    <row r="3" spans="1:13">
      <c r="A3" s="1"/>
      <c r="B3" s="1"/>
      <c r="C3" s="1"/>
      <c r="D3" s="1"/>
      <c r="E3" s="1"/>
    </row>
    <row r="4" spans="1:13" s="56" customFormat="1" ht="15" customHeight="1">
      <c r="A4" s="113"/>
      <c r="B4" s="113" t="s">
        <v>133</v>
      </c>
      <c r="C4" s="113"/>
      <c r="D4" s="113" t="s">
        <v>132</v>
      </c>
      <c r="E4" s="113"/>
      <c r="F4" s="113" t="s">
        <v>131</v>
      </c>
      <c r="G4" s="113"/>
      <c r="H4" s="113" t="s">
        <v>130</v>
      </c>
      <c r="I4" s="113"/>
      <c r="J4" s="113" t="s">
        <v>810</v>
      </c>
      <c r="K4" s="113"/>
      <c r="L4" s="112"/>
      <c r="M4" s="112"/>
    </row>
    <row r="5" spans="1:13" s="56" customFormat="1">
      <c r="A5" s="93"/>
      <c r="B5" s="93" t="s">
        <v>134</v>
      </c>
      <c r="C5" s="93" t="s">
        <v>270</v>
      </c>
      <c r="D5" s="93" t="s">
        <v>134</v>
      </c>
      <c r="E5" s="93" t="s">
        <v>270</v>
      </c>
      <c r="F5" s="93" t="s">
        <v>134</v>
      </c>
      <c r="G5" s="93" t="s">
        <v>270</v>
      </c>
      <c r="H5" s="93" t="s">
        <v>134</v>
      </c>
      <c r="I5" s="93" t="s">
        <v>270</v>
      </c>
      <c r="J5" s="93" t="s">
        <v>134</v>
      </c>
      <c r="K5" s="93" t="s">
        <v>270</v>
      </c>
      <c r="L5" s="112"/>
      <c r="M5" s="112"/>
    </row>
    <row r="6" spans="1:13" s="56" customFormat="1">
      <c r="A6" s="38" t="s">
        <v>129</v>
      </c>
      <c r="B6" s="37">
        <v>74</v>
      </c>
      <c r="C6" s="37">
        <v>1174</v>
      </c>
      <c r="D6" s="37">
        <v>74</v>
      </c>
      <c r="E6" s="37">
        <v>1203</v>
      </c>
      <c r="F6" s="37">
        <v>79</v>
      </c>
      <c r="G6" s="37">
        <v>1120</v>
      </c>
      <c r="H6" s="37">
        <v>83</v>
      </c>
      <c r="I6" s="37">
        <v>1401</v>
      </c>
      <c r="J6" s="37">
        <v>88</v>
      </c>
      <c r="K6" s="37">
        <v>1435</v>
      </c>
      <c r="L6" s="99"/>
      <c r="M6" s="99"/>
    </row>
    <row r="7" spans="1:13" s="56" customFormat="1">
      <c r="A7" s="28" t="s">
        <v>269</v>
      </c>
      <c r="B7" s="27">
        <v>12</v>
      </c>
      <c r="C7" s="27">
        <v>765</v>
      </c>
      <c r="D7" s="27">
        <v>12</v>
      </c>
      <c r="E7" s="27">
        <v>785</v>
      </c>
      <c r="F7" s="27">
        <v>12</v>
      </c>
      <c r="G7" s="27">
        <v>698</v>
      </c>
      <c r="H7" s="27">
        <v>12</v>
      </c>
      <c r="I7" s="27">
        <v>857</v>
      </c>
      <c r="J7" s="27">
        <v>12</v>
      </c>
      <c r="K7" s="27">
        <v>851</v>
      </c>
      <c r="L7" s="99"/>
      <c r="M7" s="99"/>
    </row>
    <row r="8" spans="1:13" s="56" customFormat="1" ht="15" customHeight="1">
      <c r="A8" s="28" t="s">
        <v>268</v>
      </c>
      <c r="B8" s="27">
        <v>62</v>
      </c>
      <c r="C8" s="27">
        <v>409</v>
      </c>
      <c r="D8" s="27">
        <v>62</v>
      </c>
      <c r="E8" s="27">
        <v>418</v>
      </c>
      <c r="F8" s="27">
        <v>67</v>
      </c>
      <c r="G8" s="27">
        <v>422</v>
      </c>
      <c r="H8" s="27">
        <v>71</v>
      </c>
      <c r="I8" s="27">
        <v>544</v>
      </c>
      <c r="J8" s="27">
        <v>76</v>
      </c>
      <c r="K8" s="27">
        <v>584</v>
      </c>
      <c r="L8" s="99"/>
      <c r="M8" s="99"/>
    </row>
    <row r="9" spans="1:13" s="56" customFormat="1">
      <c r="A9" s="111" t="s">
        <v>128</v>
      </c>
      <c r="B9" s="29">
        <v>53</v>
      </c>
      <c r="C9" s="29">
        <v>834</v>
      </c>
      <c r="D9" s="29">
        <v>53</v>
      </c>
      <c r="E9" s="29">
        <v>851</v>
      </c>
      <c r="F9" s="29">
        <v>58</v>
      </c>
      <c r="G9" s="29">
        <v>775</v>
      </c>
      <c r="H9" s="29">
        <v>62</v>
      </c>
      <c r="I9" s="29">
        <v>983</v>
      </c>
      <c r="J9" s="29">
        <v>65</v>
      </c>
      <c r="K9" s="29">
        <v>1005</v>
      </c>
      <c r="L9" s="99"/>
      <c r="M9" s="99"/>
    </row>
    <row r="10" spans="1:13" s="56" customFormat="1">
      <c r="A10" s="28" t="s">
        <v>269</v>
      </c>
      <c r="B10" s="27">
        <v>8</v>
      </c>
      <c r="C10" s="27">
        <v>584</v>
      </c>
      <c r="D10" s="27">
        <v>8</v>
      </c>
      <c r="E10" s="27">
        <v>602</v>
      </c>
      <c r="F10" s="27">
        <v>8</v>
      </c>
      <c r="G10" s="27">
        <v>522</v>
      </c>
      <c r="H10" s="27">
        <v>8</v>
      </c>
      <c r="I10" s="27">
        <v>661</v>
      </c>
      <c r="J10" s="27">
        <v>8</v>
      </c>
      <c r="K10" s="27">
        <v>659</v>
      </c>
      <c r="L10" s="99"/>
      <c r="M10" s="99"/>
    </row>
    <row r="11" spans="1:13" s="56" customFormat="1" ht="15" customHeight="1">
      <c r="A11" s="28" t="s">
        <v>268</v>
      </c>
      <c r="B11" s="27">
        <v>45</v>
      </c>
      <c r="C11" s="27">
        <v>250</v>
      </c>
      <c r="D11" s="27">
        <v>45</v>
      </c>
      <c r="E11" s="27">
        <v>249</v>
      </c>
      <c r="F11" s="27">
        <v>50</v>
      </c>
      <c r="G11" s="27">
        <v>253</v>
      </c>
      <c r="H11" s="27">
        <v>54</v>
      </c>
      <c r="I11" s="27">
        <v>322</v>
      </c>
      <c r="J11" s="27">
        <v>57</v>
      </c>
      <c r="K11" s="27">
        <v>346</v>
      </c>
      <c r="L11" s="99"/>
      <c r="M11" s="99"/>
    </row>
    <row r="12" spans="1:13" s="56" customFormat="1">
      <c r="A12" s="111" t="s">
        <v>127</v>
      </c>
      <c r="B12" s="29">
        <v>21</v>
      </c>
      <c r="C12" s="29">
        <v>340</v>
      </c>
      <c r="D12" s="29">
        <v>21</v>
      </c>
      <c r="E12" s="29">
        <v>352</v>
      </c>
      <c r="F12" s="29">
        <v>21</v>
      </c>
      <c r="G12" s="29">
        <v>345</v>
      </c>
      <c r="H12" s="29">
        <v>21</v>
      </c>
      <c r="I12" s="29">
        <v>418</v>
      </c>
      <c r="J12" s="29">
        <v>23</v>
      </c>
      <c r="K12" s="29">
        <v>430</v>
      </c>
      <c r="L12" s="99"/>
      <c r="M12" s="99"/>
    </row>
    <row r="13" spans="1:13" s="56" customFormat="1">
      <c r="A13" s="28" t="s">
        <v>269</v>
      </c>
      <c r="B13" s="27">
        <v>4</v>
      </c>
      <c r="C13" s="27">
        <v>181</v>
      </c>
      <c r="D13" s="27">
        <v>4</v>
      </c>
      <c r="E13" s="27">
        <v>183</v>
      </c>
      <c r="F13" s="27">
        <v>4</v>
      </c>
      <c r="G13" s="27">
        <v>176</v>
      </c>
      <c r="H13" s="27">
        <v>4</v>
      </c>
      <c r="I13" s="27">
        <v>196</v>
      </c>
      <c r="J13" s="27">
        <v>4</v>
      </c>
      <c r="K13" s="27">
        <v>192</v>
      </c>
      <c r="L13" s="99"/>
      <c r="M13" s="99"/>
    </row>
    <row r="14" spans="1:13" s="56" customFormat="1" ht="15" customHeight="1">
      <c r="A14" s="28" t="s">
        <v>268</v>
      </c>
      <c r="B14" s="27">
        <v>17</v>
      </c>
      <c r="C14" s="27">
        <v>159</v>
      </c>
      <c r="D14" s="27">
        <v>17</v>
      </c>
      <c r="E14" s="27">
        <v>169</v>
      </c>
      <c r="F14" s="27">
        <v>17</v>
      </c>
      <c r="G14" s="27">
        <v>169</v>
      </c>
      <c r="H14" s="27">
        <v>17</v>
      </c>
      <c r="I14" s="27">
        <v>222</v>
      </c>
      <c r="J14" s="27">
        <v>19</v>
      </c>
      <c r="K14" s="27">
        <v>238</v>
      </c>
      <c r="L14" s="99"/>
      <c r="M14" s="99"/>
    </row>
    <row r="15" spans="1:13">
      <c r="A15" s="45"/>
      <c r="B15" s="45"/>
      <c r="C15" s="45"/>
      <c r="D15" s="45"/>
      <c r="E15" s="45"/>
      <c r="F15" s="45"/>
      <c r="G15" s="45"/>
      <c r="H15" s="45"/>
      <c r="I15" s="45"/>
      <c r="J15" s="45"/>
      <c r="K15" s="45"/>
    </row>
    <row r="16" spans="1:13">
      <c r="A16" s="96"/>
    </row>
    <row r="17" spans="1:1">
      <c r="A17" s="22" t="s">
        <v>135</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2017.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dimension ref="A1:N33"/>
  <sheetViews>
    <sheetView zoomScaleNormal="100" workbookViewId="0"/>
  </sheetViews>
  <sheetFormatPr baseColWidth="10" defaultRowHeight="15"/>
  <cols>
    <col min="1" max="1" width="28.5703125" customWidth="1"/>
    <col min="2" max="2" width="8.140625" customWidth="1"/>
    <col min="3" max="3" width="7.85546875" customWidth="1"/>
    <col min="4" max="4" width="8.5703125" customWidth="1"/>
    <col min="5" max="8" width="8.7109375" customWidth="1"/>
    <col min="9" max="9" width="8.140625" customWidth="1"/>
    <col min="10" max="10" width="8" customWidth="1"/>
    <col min="11" max="11" width="9.140625" customWidth="1"/>
    <col min="12" max="12" width="7.42578125" customWidth="1"/>
    <col min="13" max="13" width="9.7109375" customWidth="1"/>
    <col min="14" max="14" width="9.28515625" customWidth="1"/>
  </cols>
  <sheetData>
    <row r="1" spans="1:14">
      <c r="A1" s="43" t="s">
        <v>274</v>
      </c>
      <c r="N1" s="44" t="s">
        <v>152</v>
      </c>
    </row>
    <row r="2" spans="1:14" ht="15" customHeight="1">
      <c r="B2" s="43"/>
      <c r="C2" s="43"/>
      <c r="D2" s="43"/>
    </row>
    <row r="3" spans="1:14">
      <c r="A3" s="43"/>
      <c r="B3" s="43"/>
      <c r="C3" s="43"/>
      <c r="D3" s="43"/>
    </row>
    <row r="4" spans="1:14" s="119" customFormat="1" ht="15" customHeight="1">
      <c r="A4" s="113"/>
      <c r="B4" s="113" t="s">
        <v>132</v>
      </c>
      <c r="C4" s="113"/>
      <c r="D4" s="113"/>
      <c r="E4" s="113" t="s">
        <v>131</v>
      </c>
      <c r="F4" s="113"/>
      <c r="G4" s="113"/>
      <c r="H4" s="113" t="s">
        <v>130</v>
      </c>
      <c r="I4" s="113"/>
      <c r="J4" s="113"/>
      <c r="K4" s="113" t="s">
        <v>810</v>
      </c>
      <c r="L4" s="113"/>
      <c r="M4" s="113"/>
    </row>
    <row r="5" spans="1:14" ht="15" customHeight="1">
      <c r="A5" s="113"/>
      <c r="B5" s="113" t="s">
        <v>129</v>
      </c>
      <c r="C5" s="113" t="s">
        <v>128</v>
      </c>
      <c r="D5" s="113" t="s">
        <v>127</v>
      </c>
      <c r="E5" s="113" t="s">
        <v>129</v>
      </c>
      <c r="F5" s="113" t="s">
        <v>128</v>
      </c>
      <c r="G5" s="113" t="s">
        <v>127</v>
      </c>
      <c r="H5" s="113" t="s">
        <v>129</v>
      </c>
      <c r="I5" s="113" t="s">
        <v>128</v>
      </c>
      <c r="J5" s="113" t="s">
        <v>127</v>
      </c>
      <c r="K5" s="113" t="s">
        <v>129</v>
      </c>
      <c r="L5" s="113" t="s">
        <v>128</v>
      </c>
      <c r="M5" s="113" t="s">
        <v>127</v>
      </c>
      <c r="N5" s="26"/>
    </row>
    <row r="6" spans="1:14" ht="15" customHeight="1">
      <c r="A6" s="118" t="s">
        <v>129</v>
      </c>
      <c r="B6" s="117">
        <v>8103</v>
      </c>
      <c r="C6" s="117">
        <v>6380</v>
      </c>
      <c r="D6" s="117">
        <v>1723</v>
      </c>
      <c r="E6" s="117">
        <v>8775</v>
      </c>
      <c r="F6" s="117">
        <v>6956</v>
      </c>
      <c r="G6" s="117">
        <v>1819</v>
      </c>
      <c r="H6" s="117">
        <v>10053</v>
      </c>
      <c r="I6" s="117">
        <v>8043</v>
      </c>
      <c r="J6" s="117">
        <v>2010</v>
      </c>
      <c r="K6" s="117">
        <v>11411</v>
      </c>
      <c r="L6" s="117">
        <v>9125</v>
      </c>
      <c r="M6" s="117">
        <v>2286</v>
      </c>
      <c r="N6" s="99"/>
    </row>
    <row r="7" spans="1:14" ht="15" customHeight="1">
      <c r="A7" s="87" t="s">
        <v>171</v>
      </c>
      <c r="B7" s="115">
        <v>1559</v>
      </c>
      <c r="C7" s="115">
        <v>1310</v>
      </c>
      <c r="D7" s="115">
        <v>249</v>
      </c>
      <c r="E7" s="115">
        <v>1663</v>
      </c>
      <c r="F7" s="115">
        <v>1374</v>
      </c>
      <c r="G7" s="115">
        <v>289</v>
      </c>
      <c r="H7" s="115">
        <v>2006</v>
      </c>
      <c r="I7" s="115">
        <v>1732</v>
      </c>
      <c r="J7" s="115">
        <v>274</v>
      </c>
      <c r="K7" s="115">
        <v>2169</v>
      </c>
      <c r="L7" s="115">
        <v>1820</v>
      </c>
      <c r="M7" s="115">
        <v>349</v>
      </c>
      <c r="N7" s="99"/>
    </row>
    <row r="8" spans="1:14" s="114" customFormat="1" ht="15" customHeight="1">
      <c r="A8" s="87" t="s">
        <v>170</v>
      </c>
      <c r="B8" s="115">
        <v>3991</v>
      </c>
      <c r="C8" s="115">
        <v>3207</v>
      </c>
      <c r="D8" s="115">
        <v>784</v>
      </c>
      <c r="E8" s="115">
        <v>4607</v>
      </c>
      <c r="F8" s="115">
        <v>3765</v>
      </c>
      <c r="G8" s="115">
        <v>842</v>
      </c>
      <c r="H8" s="115">
        <v>5012</v>
      </c>
      <c r="I8" s="115">
        <v>4080</v>
      </c>
      <c r="J8" s="115">
        <v>932</v>
      </c>
      <c r="K8" s="115">
        <v>5657</v>
      </c>
      <c r="L8" s="115">
        <v>4659</v>
      </c>
      <c r="M8" s="115">
        <v>998</v>
      </c>
      <c r="N8" s="99"/>
    </row>
    <row r="9" spans="1:14" s="114" customFormat="1" ht="15" customHeight="1">
      <c r="A9" s="87" t="s">
        <v>168</v>
      </c>
      <c r="B9" s="115">
        <v>1975</v>
      </c>
      <c r="C9" s="115">
        <v>1452</v>
      </c>
      <c r="D9" s="115">
        <v>523</v>
      </c>
      <c r="E9" s="115">
        <v>2122</v>
      </c>
      <c r="F9" s="115">
        <v>1570</v>
      </c>
      <c r="G9" s="115">
        <v>552</v>
      </c>
      <c r="H9" s="115">
        <v>2306</v>
      </c>
      <c r="I9" s="115">
        <v>1690</v>
      </c>
      <c r="J9" s="115">
        <v>616</v>
      </c>
      <c r="K9" s="115">
        <v>2594</v>
      </c>
      <c r="L9" s="115">
        <v>1846</v>
      </c>
      <c r="M9" s="115">
        <v>748</v>
      </c>
      <c r="N9" s="99"/>
    </row>
    <row r="10" spans="1:14" s="114" customFormat="1" ht="15" customHeight="1">
      <c r="A10" s="87" t="s">
        <v>167</v>
      </c>
      <c r="B10" s="115">
        <v>90</v>
      </c>
      <c r="C10" s="115">
        <v>75</v>
      </c>
      <c r="D10" s="115">
        <v>15</v>
      </c>
      <c r="E10" s="115">
        <v>118</v>
      </c>
      <c r="F10" s="115">
        <v>103</v>
      </c>
      <c r="G10" s="115">
        <v>15</v>
      </c>
      <c r="H10" s="115">
        <v>164</v>
      </c>
      <c r="I10" s="115">
        <v>143</v>
      </c>
      <c r="J10" s="115">
        <v>21</v>
      </c>
      <c r="K10" s="115">
        <v>177</v>
      </c>
      <c r="L10" s="115">
        <v>150</v>
      </c>
      <c r="M10" s="115">
        <v>27</v>
      </c>
      <c r="N10" s="99"/>
    </row>
    <row r="11" spans="1:14" s="114" customFormat="1" ht="15" customHeight="1">
      <c r="A11" s="87" t="s">
        <v>165</v>
      </c>
      <c r="B11" s="115">
        <v>39</v>
      </c>
      <c r="C11" s="115">
        <v>31</v>
      </c>
      <c r="D11" s="115">
        <v>8</v>
      </c>
      <c r="E11" s="115">
        <v>67</v>
      </c>
      <c r="F11" s="115">
        <v>41</v>
      </c>
      <c r="G11" s="115">
        <v>26</v>
      </c>
      <c r="H11" s="115">
        <v>330</v>
      </c>
      <c r="I11" s="115">
        <v>293</v>
      </c>
      <c r="J11" s="115">
        <v>37</v>
      </c>
      <c r="K11" s="115">
        <v>486</v>
      </c>
      <c r="L11" s="115">
        <v>445</v>
      </c>
      <c r="M11" s="115">
        <v>41</v>
      </c>
      <c r="N11" s="99"/>
    </row>
    <row r="12" spans="1:14" s="114" customFormat="1" ht="15" customHeight="1">
      <c r="A12" s="87" t="s">
        <v>164</v>
      </c>
      <c r="B12" s="115">
        <v>449</v>
      </c>
      <c r="C12" s="115">
        <v>305</v>
      </c>
      <c r="D12" s="115">
        <v>144</v>
      </c>
      <c r="E12" s="115">
        <v>84</v>
      </c>
      <c r="F12" s="115">
        <v>34</v>
      </c>
      <c r="G12" s="115">
        <v>50</v>
      </c>
      <c r="H12" s="115">
        <v>14</v>
      </c>
      <c r="I12" s="115">
        <v>0</v>
      </c>
      <c r="J12" s="115">
        <v>14</v>
      </c>
      <c r="K12" s="115">
        <v>7</v>
      </c>
      <c r="L12" s="115">
        <v>0</v>
      </c>
      <c r="M12" s="115">
        <v>7</v>
      </c>
      <c r="N12" s="99"/>
    </row>
    <row r="13" spans="1:14" s="114" customFormat="1" ht="15" customHeight="1">
      <c r="A13" s="87" t="s">
        <v>163</v>
      </c>
      <c r="B13" s="115">
        <v>0</v>
      </c>
      <c r="C13" s="115">
        <v>0</v>
      </c>
      <c r="D13" s="115">
        <v>0</v>
      </c>
      <c r="E13" s="115">
        <v>114</v>
      </c>
      <c r="F13" s="115">
        <v>69</v>
      </c>
      <c r="G13" s="115">
        <v>45</v>
      </c>
      <c r="H13" s="115">
        <v>221</v>
      </c>
      <c r="I13" s="115">
        <v>105</v>
      </c>
      <c r="J13" s="115">
        <v>116</v>
      </c>
      <c r="K13" s="115">
        <v>321</v>
      </c>
      <c r="L13" s="115">
        <v>205</v>
      </c>
      <c r="M13" s="115">
        <v>116</v>
      </c>
      <c r="N13" s="99"/>
    </row>
    <row r="14" spans="1:14" s="114" customFormat="1" ht="15" customHeight="1">
      <c r="A14" s="79" t="s">
        <v>273</v>
      </c>
      <c r="B14" s="116">
        <v>5318</v>
      </c>
      <c r="C14" s="116">
        <v>4158</v>
      </c>
      <c r="D14" s="116">
        <v>1160</v>
      </c>
      <c r="E14" s="116">
        <v>5900</v>
      </c>
      <c r="F14" s="116">
        <v>4646</v>
      </c>
      <c r="G14" s="116">
        <v>1254</v>
      </c>
      <c r="H14" s="116">
        <v>6807</v>
      </c>
      <c r="I14" s="116">
        <v>5421</v>
      </c>
      <c r="J14" s="116">
        <v>1386</v>
      </c>
      <c r="K14" s="116">
        <v>7841</v>
      </c>
      <c r="L14" s="116">
        <v>6254</v>
      </c>
      <c r="M14" s="116">
        <v>1587</v>
      </c>
      <c r="N14" s="99"/>
    </row>
    <row r="15" spans="1:14" s="114" customFormat="1" ht="15" customHeight="1">
      <c r="A15" s="87" t="s">
        <v>171</v>
      </c>
      <c r="B15" s="115">
        <v>1097</v>
      </c>
      <c r="C15" s="115">
        <v>915</v>
      </c>
      <c r="D15" s="115">
        <v>182</v>
      </c>
      <c r="E15" s="115">
        <v>1175</v>
      </c>
      <c r="F15" s="115">
        <v>968</v>
      </c>
      <c r="G15" s="115">
        <v>207</v>
      </c>
      <c r="H15" s="115">
        <v>1428</v>
      </c>
      <c r="I15" s="115">
        <v>1220</v>
      </c>
      <c r="J15" s="115">
        <v>208</v>
      </c>
      <c r="K15" s="115">
        <v>1591</v>
      </c>
      <c r="L15" s="115">
        <v>1319</v>
      </c>
      <c r="M15" s="115">
        <v>272</v>
      </c>
      <c r="N15" s="99"/>
    </row>
    <row r="16" spans="1:14" s="114" customFormat="1" ht="15" customHeight="1">
      <c r="A16" s="87" t="s">
        <v>170</v>
      </c>
      <c r="B16" s="115">
        <v>2623</v>
      </c>
      <c r="C16" s="115">
        <v>2101</v>
      </c>
      <c r="D16" s="115">
        <v>522</v>
      </c>
      <c r="E16" s="115">
        <v>3149</v>
      </c>
      <c r="F16" s="115">
        <v>2557</v>
      </c>
      <c r="G16" s="115">
        <v>592</v>
      </c>
      <c r="H16" s="115">
        <v>3409</v>
      </c>
      <c r="I16" s="115">
        <v>2762</v>
      </c>
      <c r="J16" s="115">
        <v>647</v>
      </c>
      <c r="K16" s="115">
        <v>3920</v>
      </c>
      <c r="L16" s="115">
        <v>3206</v>
      </c>
      <c r="M16" s="115">
        <v>714</v>
      </c>
      <c r="N16" s="99"/>
    </row>
    <row r="17" spans="1:14" s="114" customFormat="1" ht="15" customHeight="1">
      <c r="A17" s="87" t="s">
        <v>168</v>
      </c>
      <c r="B17" s="115">
        <v>1222</v>
      </c>
      <c r="C17" s="115">
        <v>867</v>
      </c>
      <c r="D17" s="115">
        <v>355</v>
      </c>
      <c r="E17" s="115">
        <v>1347</v>
      </c>
      <c r="F17" s="115">
        <v>975</v>
      </c>
      <c r="G17" s="115">
        <v>372</v>
      </c>
      <c r="H17" s="115">
        <v>1504</v>
      </c>
      <c r="I17" s="115">
        <v>1093</v>
      </c>
      <c r="J17" s="115">
        <v>411</v>
      </c>
      <c r="K17" s="115">
        <v>1726</v>
      </c>
      <c r="L17" s="115">
        <v>1247</v>
      </c>
      <c r="M17" s="115">
        <v>479</v>
      </c>
      <c r="N17" s="99"/>
    </row>
    <row r="18" spans="1:14" s="114" customFormat="1" ht="15" customHeight="1">
      <c r="A18" s="87" t="s">
        <v>167</v>
      </c>
      <c r="B18" s="115">
        <v>64</v>
      </c>
      <c r="C18" s="115">
        <v>54</v>
      </c>
      <c r="D18" s="115">
        <v>10</v>
      </c>
      <c r="E18" s="115">
        <v>74</v>
      </c>
      <c r="F18" s="115">
        <v>64</v>
      </c>
      <c r="G18" s="115">
        <v>10</v>
      </c>
      <c r="H18" s="115">
        <v>111</v>
      </c>
      <c r="I18" s="115">
        <v>95</v>
      </c>
      <c r="J18" s="115">
        <v>16</v>
      </c>
      <c r="K18" s="115">
        <v>114</v>
      </c>
      <c r="L18" s="115">
        <v>91</v>
      </c>
      <c r="M18" s="115">
        <v>23</v>
      </c>
      <c r="N18" s="99"/>
    </row>
    <row r="19" spans="1:14" s="114" customFormat="1" ht="15" customHeight="1">
      <c r="A19" s="87" t="s">
        <v>165</v>
      </c>
      <c r="B19" s="115">
        <v>25</v>
      </c>
      <c r="C19" s="115">
        <v>22</v>
      </c>
      <c r="D19" s="115">
        <v>3</v>
      </c>
      <c r="E19" s="115">
        <v>42</v>
      </c>
      <c r="F19" s="115">
        <v>29</v>
      </c>
      <c r="G19" s="115">
        <v>13</v>
      </c>
      <c r="H19" s="115">
        <v>211</v>
      </c>
      <c r="I19" s="115">
        <v>192</v>
      </c>
      <c r="J19" s="115">
        <v>19</v>
      </c>
      <c r="K19" s="115">
        <v>296</v>
      </c>
      <c r="L19" s="115">
        <v>274</v>
      </c>
      <c r="M19" s="115">
        <v>22</v>
      </c>
      <c r="N19" s="99"/>
    </row>
    <row r="20" spans="1:14" s="114" customFormat="1" ht="15" customHeight="1">
      <c r="A20" s="87" t="s">
        <v>164</v>
      </c>
      <c r="B20" s="115">
        <v>287</v>
      </c>
      <c r="C20" s="115">
        <v>199</v>
      </c>
      <c r="D20" s="115">
        <v>88</v>
      </c>
      <c r="E20" s="115">
        <v>52</v>
      </c>
      <c r="F20" s="115">
        <v>19</v>
      </c>
      <c r="G20" s="115">
        <v>33</v>
      </c>
      <c r="H20" s="115">
        <v>12</v>
      </c>
      <c r="I20" s="115">
        <v>0</v>
      </c>
      <c r="J20" s="115">
        <v>12</v>
      </c>
      <c r="K20" s="115">
        <v>4</v>
      </c>
      <c r="L20" s="115">
        <v>0</v>
      </c>
      <c r="M20" s="115">
        <v>4</v>
      </c>
      <c r="N20" s="99"/>
    </row>
    <row r="21" spans="1:14" s="114" customFormat="1" ht="15" customHeight="1">
      <c r="A21" s="87" t="s">
        <v>163</v>
      </c>
      <c r="B21" s="115">
        <v>0</v>
      </c>
      <c r="C21" s="115">
        <v>0</v>
      </c>
      <c r="D21" s="115">
        <v>0</v>
      </c>
      <c r="E21" s="115">
        <v>61</v>
      </c>
      <c r="F21" s="115">
        <v>34</v>
      </c>
      <c r="G21" s="115">
        <v>27</v>
      </c>
      <c r="H21" s="115">
        <v>132</v>
      </c>
      <c r="I21" s="115">
        <v>59</v>
      </c>
      <c r="J21" s="115">
        <v>73</v>
      </c>
      <c r="K21" s="115">
        <v>190</v>
      </c>
      <c r="L21" s="115">
        <v>117</v>
      </c>
      <c r="M21" s="115">
        <v>73</v>
      </c>
      <c r="N21" s="99"/>
    </row>
    <row r="22" spans="1:14" s="114" customFormat="1" ht="15" customHeight="1">
      <c r="A22" s="79" t="s">
        <v>272</v>
      </c>
      <c r="B22" s="116">
        <v>2785</v>
      </c>
      <c r="C22" s="116">
        <v>2222</v>
      </c>
      <c r="D22" s="116">
        <v>563</v>
      </c>
      <c r="E22" s="116">
        <v>2875</v>
      </c>
      <c r="F22" s="116">
        <v>2310</v>
      </c>
      <c r="G22" s="116">
        <v>565</v>
      </c>
      <c r="H22" s="116">
        <v>3246</v>
      </c>
      <c r="I22" s="116">
        <v>2622</v>
      </c>
      <c r="J22" s="116">
        <v>624</v>
      </c>
      <c r="K22" s="116">
        <v>3570</v>
      </c>
      <c r="L22" s="116">
        <v>2871</v>
      </c>
      <c r="M22" s="116">
        <v>699</v>
      </c>
      <c r="N22" s="99"/>
    </row>
    <row r="23" spans="1:14" s="114" customFormat="1" ht="15" customHeight="1">
      <c r="A23" s="87" t="s">
        <v>171</v>
      </c>
      <c r="B23" s="115">
        <v>462</v>
      </c>
      <c r="C23" s="115">
        <v>395</v>
      </c>
      <c r="D23" s="115">
        <v>67</v>
      </c>
      <c r="E23" s="115">
        <v>488</v>
      </c>
      <c r="F23" s="115">
        <v>406</v>
      </c>
      <c r="G23" s="115">
        <v>82</v>
      </c>
      <c r="H23" s="115">
        <v>578</v>
      </c>
      <c r="I23" s="115">
        <v>512</v>
      </c>
      <c r="J23" s="115">
        <v>66</v>
      </c>
      <c r="K23" s="115">
        <v>578</v>
      </c>
      <c r="L23" s="115">
        <v>501</v>
      </c>
      <c r="M23" s="115">
        <v>77</v>
      </c>
      <c r="N23" s="99"/>
    </row>
    <row r="24" spans="1:14" s="114" customFormat="1" ht="15" customHeight="1">
      <c r="A24" s="87" t="s">
        <v>170</v>
      </c>
      <c r="B24" s="115">
        <v>1368</v>
      </c>
      <c r="C24" s="115">
        <v>1106</v>
      </c>
      <c r="D24" s="115">
        <v>262</v>
      </c>
      <c r="E24" s="115">
        <v>1458</v>
      </c>
      <c r="F24" s="115">
        <v>1208</v>
      </c>
      <c r="G24" s="115">
        <v>250</v>
      </c>
      <c r="H24" s="115">
        <v>1603</v>
      </c>
      <c r="I24" s="115">
        <v>1318</v>
      </c>
      <c r="J24" s="115">
        <v>285</v>
      </c>
      <c r="K24" s="115">
        <v>1737</v>
      </c>
      <c r="L24" s="115">
        <v>1453</v>
      </c>
      <c r="M24" s="115">
        <v>284</v>
      </c>
      <c r="N24" s="99"/>
    </row>
    <row r="25" spans="1:14" s="114" customFormat="1" ht="15" customHeight="1">
      <c r="A25" s="87" t="s">
        <v>168</v>
      </c>
      <c r="B25" s="115">
        <v>753</v>
      </c>
      <c r="C25" s="115">
        <v>585</v>
      </c>
      <c r="D25" s="115">
        <v>168</v>
      </c>
      <c r="E25" s="115">
        <v>775</v>
      </c>
      <c r="F25" s="115">
        <v>595</v>
      </c>
      <c r="G25" s="115">
        <v>180</v>
      </c>
      <c r="H25" s="115">
        <v>802</v>
      </c>
      <c r="I25" s="115">
        <v>597</v>
      </c>
      <c r="J25" s="115">
        <v>205</v>
      </c>
      <c r="K25" s="115">
        <v>868</v>
      </c>
      <c r="L25" s="115">
        <v>599</v>
      </c>
      <c r="M25" s="115">
        <v>269</v>
      </c>
      <c r="N25" s="99"/>
    </row>
    <row r="26" spans="1:14" s="114" customFormat="1" ht="15" customHeight="1">
      <c r="A26" s="87" t="s">
        <v>167</v>
      </c>
      <c r="B26" s="115">
        <v>26</v>
      </c>
      <c r="C26" s="115">
        <v>21</v>
      </c>
      <c r="D26" s="115">
        <v>5</v>
      </c>
      <c r="E26" s="115">
        <v>44</v>
      </c>
      <c r="F26" s="115">
        <v>39</v>
      </c>
      <c r="G26" s="115">
        <v>5</v>
      </c>
      <c r="H26" s="115">
        <v>53</v>
      </c>
      <c r="I26" s="115">
        <v>48</v>
      </c>
      <c r="J26" s="115">
        <v>5</v>
      </c>
      <c r="K26" s="115">
        <v>63</v>
      </c>
      <c r="L26" s="115">
        <v>59</v>
      </c>
      <c r="M26" s="115">
        <v>4</v>
      </c>
      <c r="N26" s="99"/>
    </row>
    <row r="27" spans="1:14" s="114" customFormat="1" ht="15" customHeight="1">
      <c r="A27" s="87" t="s">
        <v>165</v>
      </c>
      <c r="B27" s="115">
        <v>14</v>
      </c>
      <c r="C27" s="115">
        <v>9</v>
      </c>
      <c r="D27" s="115">
        <v>5</v>
      </c>
      <c r="E27" s="115">
        <v>25</v>
      </c>
      <c r="F27" s="115">
        <v>12</v>
      </c>
      <c r="G27" s="115">
        <v>13</v>
      </c>
      <c r="H27" s="115">
        <v>119</v>
      </c>
      <c r="I27" s="115">
        <v>101</v>
      </c>
      <c r="J27" s="115">
        <v>18</v>
      </c>
      <c r="K27" s="115">
        <v>190</v>
      </c>
      <c r="L27" s="115">
        <v>171</v>
      </c>
      <c r="M27" s="115">
        <v>19</v>
      </c>
      <c r="N27" s="99"/>
    </row>
    <row r="28" spans="1:14" s="114" customFormat="1" ht="15" customHeight="1">
      <c r="A28" s="87" t="s">
        <v>164</v>
      </c>
      <c r="B28" s="115">
        <v>162</v>
      </c>
      <c r="C28" s="115">
        <v>106</v>
      </c>
      <c r="D28" s="115">
        <v>56</v>
      </c>
      <c r="E28" s="115">
        <v>32</v>
      </c>
      <c r="F28" s="115">
        <v>15</v>
      </c>
      <c r="G28" s="115">
        <v>17</v>
      </c>
      <c r="H28" s="115">
        <v>2</v>
      </c>
      <c r="I28" s="115">
        <v>0</v>
      </c>
      <c r="J28" s="115">
        <v>2</v>
      </c>
      <c r="K28" s="115">
        <v>3</v>
      </c>
      <c r="L28" s="115">
        <v>0</v>
      </c>
      <c r="M28" s="115">
        <v>3</v>
      </c>
      <c r="N28" s="99"/>
    </row>
    <row r="29" spans="1:14" s="114" customFormat="1" ht="15" customHeight="1">
      <c r="A29" s="87" t="s">
        <v>163</v>
      </c>
      <c r="B29" s="115">
        <v>0</v>
      </c>
      <c r="C29" s="115">
        <v>0</v>
      </c>
      <c r="D29" s="115">
        <v>0</v>
      </c>
      <c r="E29" s="115">
        <v>53</v>
      </c>
      <c r="F29" s="115">
        <v>35</v>
      </c>
      <c r="G29" s="115">
        <v>18</v>
      </c>
      <c r="H29" s="115">
        <v>89</v>
      </c>
      <c r="I29" s="115">
        <v>46</v>
      </c>
      <c r="J29" s="115">
        <v>43</v>
      </c>
      <c r="K29" s="115">
        <v>131</v>
      </c>
      <c r="L29" s="115">
        <v>88</v>
      </c>
      <c r="M29" s="115">
        <v>43</v>
      </c>
      <c r="N29" s="99"/>
    </row>
    <row r="30" spans="1:14" ht="15" customHeight="1">
      <c r="A30" s="60"/>
      <c r="B30" s="59"/>
      <c r="C30" s="59"/>
      <c r="D30" s="59"/>
      <c r="E30" s="59"/>
      <c r="F30" s="59"/>
      <c r="G30" s="59"/>
      <c r="H30" s="59"/>
      <c r="I30" s="59"/>
      <c r="J30" s="59"/>
      <c r="K30" s="59"/>
      <c r="L30" s="59"/>
      <c r="M30" s="59"/>
      <c r="N30" s="26"/>
    </row>
    <row r="31" spans="1:14">
      <c r="N31" s="26"/>
    </row>
    <row r="32" spans="1:14">
      <c r="A32" s="22" t="s">
        <v>135</v>
      </c>
      <c r="N32" s="26"/>
    </row>
    <row r="33" spans="14:14">
      <c r="N33" s="2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2017.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dimension ref="A1:N27"/>
  <sheetViews>
    <sheetView zoomScaleNormal="100" workbookViewId="0"/>
  </sheetViews>
  <sheetFormatPr baseColWidth="10" defaultRowHeight="15"/>
  <cols>
    <col min="1" max="1" width="36.85546875" customWidth="1"/>
    <col min="2" max="13" width="7.7109375" customWidth="1"/>
  </cols>
  <sheetData>
    <row r="1" spans="1:14">
      <c r="A1" s="43" t="s">
        <v>275</v>
      </c>
      <c r="N1" s="44" t="s">
        <v>152</v>
      </c>
    </row>
    <row r="2" spans="1:14" ht="15" customHeight="1">
      <c r="B2" s="43"/>
      <c r="C2" s="43"/>
      <c r="D2" s="43"/>
      <c r="E2" s="43"/>
      <c r="F2" s="43"/>
      <c r="G2" s="43"/>
    </row>
    <row r="3" spans="1:14">
      <c r="A3" s="43"/>
      <c r="B3" s="43"/>
      <c r="C3" s="43"/>
      <c r="D3" s="43"/>
      <c r="E3" s="43"/>
      <c r="F3" s="43"/>
      <c r="G3" s="43"/>
      <c r="I3" s="84"/>
      <c r="J3" s="84"/>
    </row>
    <row r="4" spans="1:14" ht="16.5" customHeight="1">
      <c r="A4" s="113"/>
      <c r="B4" s="113" t="s">
        <v>132</v>
      </c>
      <c r="C4" s="113"/>
      <c r="D4" s="113"/>
      <c r="E4" s="113" t="s">
        <v>131</v>
      </c>
      <c r="F4" s="113"/>
      <c r="G4" s="113"/>
      <c r="H4" s="113" t="s">
        <v>130</v>
      </c>
      <c r="I4" s="113"/>
      <c r="J4" s="113"/>
      <c r="K4" s="113" t="s">
        <v>810</v>
      </c>
      <c r="L4" s="113"/>
      <c r="M4" s="113"/>
      <c r="N4" s="26"/>
    </row>
    <row r="5" spans="1:14">
      <c r="A5" s="93"/>
      <c r="B5" s="93" t="s">
        <v>129</v>
      </c>
      <c r="C5" s="93" t="s">
        <v>128</v>
      </c>
      <c r="D5" s="93" t="s">
        <v>127</v>
      </c>
      <c r="E5" s="93" t="s">
        <v>129</v>
      </c>
      <c r="F5" s="93" t="s">
        <v>128</v>
      </c>
      <c r="G5" s="93" t="s">
        <v>127</v>
      </c>
      <c r="H5" s="93" t="s">
        <v>129</v>
      </c>
      <c r="I5" s="93" t="s">
        <v>128</v>
      </c>
      <c r="J5" s="93" t="s">
        <v>127</v>
      </c>
      <c r="K5" s="93" t="s">
        <v>129</v>
      </c>
      <c r="L5" s="93" t="s">
        <v>128</v>
      </c>
      <c r="M5" s="93" t="s">
        <v>127</v>
      </c>
      <c r="N5" s="26"/>
    </row>
    <row r="6" spans="1:14">
      <c r="A6" s="69" t="s">
        <v>187</v>
      </c>
      <c r="B6" s="92">
        <v>33348</v>
      </c>
      <c r="C6" s="92">
        <v>29978</v>
      </c>
      <c r="D6" s="92">
        <v>3370</v>
      </c>
      <c r="E6" s="92">
        <v>33886</v>
      </c>
      <c r="F6" s="92">
        <v>30173</v>
      </c>
      <c r="G6" s="92">
        <v>3713</v>
      </c>
      <c r="H6" s="92">
        <v>34514</v>
      </c>
      <c r="I6" s="92">
        <v>30416</v>
      </c>
      <c r="J6" s="92">
        <v>4098</v>
      </c>
      <c r="K6" s="92">
        <v>34954</v>
      </c>
      <c r="L6" s="92">
        <v>30699</v>
      </c>
      <c r="M6" s="92">
        <v>4255</v>
      </c>
      <c r="N6" s="99"/>
    </row>
    <row r="7" spans="1:14">
      <c r="A7" s="87" t="s">
        <v>171</v>
      </c>
      <c r="B7" s="49">
        <v>7633</v>
      </c>
      <c r="C7" s="49">
        <v>6920</v>
      </c>
      <c r="D7" s="49">
        <v>713</v>
      </c>
      <c r="E7" s="49">
        <v>7850</v>
      </c>
      <c r="F7" s="49">
        <v>6990</v>
      </c>
      <c r="G7" s="49">
        <v>860</v>
      </c>
      <c r="H7" s="49">
        <v>7810</v>
      </c>
      <c r="I7" s="49">
        <v>6871</v>
      </c>
      <c r="J7" s="49">
        <v>939</v>
      </c>
      <c r="K7" s="49">
        <v>7574</v>
      </c>
      <c r="L7" s="49">
        <v>6629</v>
      </c>
      <c r="M7" s="49">
        <v>945</v>
      </c>
      <c r="N7" s="99"/>
    </row>
    <row r="8" spans="1:14">
      <c r="A8" s="87" t="s">
        <v>170</v>
      </c>
      <c r="B8" s="49">
        <v>11780</v>
      </c>
      <c r="C8" s="49">
        <v>10661</v>
      </c>
      <c r="D8" s="49">
        <v>1119</v>
      </c>
      <c r="E8" s="49">
        <v>12179</v>
      </c>
      <c r="F8" s="49">
        <v>10983</v>
      </c>
      <c r="G8" s="49">
        <v>1196</v>
      </c>
      <c r="H8" s="49">
        <v>12741</v>
      </c>
      <c r="I8" s="49">
        <v>11296</v>
      </c>
      <c r="J8" s="49">
        <v>1445</v>
      </c>
      <c r="K8" s="49">
        <v>13832</v>
      </c>
      <c r="L8" s="49">
        <v>12241</v>
      </c>
      <c r="M8" s="49">
        <v>1591</v>
      </c>
      <c r="N8" s="99"/>
    </row>
    <row r="9" spans="1:14">
      <c r="A9" s="87" t="s">
        <v>169</v>
      </c>
      <c r="B9" s="49">
        <v>138</v>
      </c>
      <c r="C9" s="49">
        <v>101</v>
      </c>
      <c r="D9" s="49">
        <v>37</v>
      </c>
      <c r="E9" s="49">
        <v>138</v>
      </c>
      <c r="F9" s="49">
        <v>96</v>
      </c>
      <c r="G9" s="49">
        <v>42</v>
      </c>
      <c r="H9" s="49">
        <v>182</v>
      </c>
      <c r="I9" s="49">
        <v>129</v>
      </c>
      <c r="J9" s="49">
        <v>53</v>
      </c>
      <c r="K9" s="49">
        <v>176</v>
      </c>
      <c r="L9" s="49">
        <v>119</v>
      </c>
      <c r="M9" s="49">
        <v>57</v>
      </c>
      <c r="N9" s="99"/>
    </row>
    <row r="10" spans="1:14">
      <c r="A10" s="87" t="s">
        <v>168</v>
      </c>
      <c r="B10" s="49">
        <v>8997</v>
      </c>
      <c r="C10" s="49">
        <v>7949</v>
      </c>
      <c r="D10" s="49">
        <v>1048</v>
      </c>
      <c r="E10" s="49">
        <v>8705</v>
      </c>
      <c r="F10" s="49">
        <v>7570</v>
      </c>
      <c r="G10" s="49">
        <v>1135</v>
      </c>
      <c r="H10" s="49">
        <v>8722</v>
      </c>
      <c r="I10" s="49">
        <v>7605</v>
      </c>
      <c r="J10" s="49">
        <v>1117</v>
      </c>
      <c r="K10" s="49">
        <v>8219</v>
      </c>
      <c r="L10" s="49">
        <v>7177</v>
      </c>
      <c r="M10" s="49">
        <v>1042</v>
      </c>
      <c r="N10" s="99"/>
    </row>
    <row r="11" spans="1:14">
      <c r="A11" s="87" t="s">
        <v>167</v>
      </c>
      <c r="B11" s="49">
        <v>2162</v>
      </c>
      <c r="C11" s="49">
        <v>2079</v>
      </c>
      <c r="D11" s="49">
        <v>83</v>
      </c>
      <c r="E11" s="49">
        <v>2168</v>
      </c>
      <c r="F11" s="49">
        <v>2107</v>
      </c>
      <c r="G11" s="49">
        <v>61</v>
      </c>
      <c r="H11" s="49">
        <v>2239</v>
      </c>
      <c r="I11" s="49">
        <v>2144</v>
      </c>
      <c r="J11" s="49">
        <v>95</v>
      </c>
      <c r="K11" s="49">
        <v>2111</v>
      </c>
      <c r="L11" s="49">
        <v>1999</v>
      </c>
      <c r="M11" s="49">
        <v>112</v>
      </c>
      <c r="N11" s="99"/>
    </row>
    <row r="12" spans="1:14">
      <c r="A12" s="87" t="s">
        <v>166</v>
      </c>
      <c r="B12" s="49">
        <v>252</v>
      </c>
      <c r="C12" s="49">
        <v>252</v>
      </c>
      <c r="D12" s="49">
        <v>0</v>
      </c>
      <c r="E12" s="49">
        <v>222</v>
      </c>
      <c r="F12" s="49">
        <v>222</v>
      </c>
      <c r="G12" s="49">
        <v>0</v>
      </c>
      <c r="H12" s="49">
        <v>273</v>
      </c>
      <c r="I12" s="49">
        <v>273</v>
      </c>
      <c r="J12" s="49">
        <v>0</v>
      </c>
      <c r="K12" s="49">
        <v>240</v>
      </c>
      <c r="L12" s="49">
        <v>240</v>
      </c>
      <c r="M12" s="49">
        <v>0</v>
      </c>
      <c r="N12" s="99"/>
    </row>
    <row r="13" spans="1:14">
      <c r="A13" s="87" t="s">
        <v>165</v>
      </c>
      <c r="B13" s="49">
        <v>1624</v>
      </c>
      <c r="C13" s="49">
        <v>1332</v>
      </c>
      <c r="D13" s="49">
        <v>292</v>
      </c>
      <c r="E13" s="49">
        <v>2279</v>
      </c>
      <c r="F13" s="49">
        <v>1930</v>
      </c>
      <c r="G13" s="49">
        <v>349</v>
      </c>
      <c r="H13" s="49">
        <v>2445</v>
      </c>
      <c r="I13" s="49">
        <v>2063</v>
      </c>
      <c r="J13" s="49">
        <v>382</v>
      </c>
      <c r="K13" s="49">
        <v>2632</v>
      </c>
      <c r="L13" s="49">
        <v>2216</v>
      </c>
      <c r="M13" s="49">
        <v>416</v>
      </c>
      <c r="N13" s="99"/>
    </row>
    <row r="14" spans="1:14">
      <c r="A14" s="87" t="s">
        <v>164</v>
      </c>
      <c r="B14" s="49">
        <v>762</v>
      </c>
      <c r="C14" s="49">
        <v>684</v>
      </c>
      <c r="D14" s="49">
        <v>78</v>
      </c>
      <c r="E14" s="49">
        <v>232</v>
      </c>
      <c r="F14" s="49">
        <v>225</v>
      </c>
      <c r="G14" s="49">
        <v>7</v>
      </c>
      <c r="H14" s="49">
        <v>1</v>
      </c>
      <c r="I14" s="49">
        <v>0</v>
      </c>
      <c r="J14" s="49">
        <v>1</v>
      </c>
      <c r="K14" s="49">
        <v>0</v>
      </c>
      <c r="L14" s="49">
        <v>0</v>
      </c>
      <c r="M14" s="49">
        <v>0</v>
      </c>
      <c r="N14" s="99"/>
    </row>
    <row r="15" spans="1:14">
      <c r="A15" s="87" t="s">
        <v>163</v>
      </c>
      <c r="B15" s="49">
        <v>0</v>
      </c>
      <c r="C15" s="49">
        <v>0</v>
      </c>
      <c r="D15" s="49">
        <v>0</v>
      </c>
      <c r="E15" s="49">
        <v>113</v>
      </c>
      <c r="F15" s="49">
        <v>50</v>
      </c>
      <c r="G15" s="49">
        <v>63</v>
      </c>
      <c r="H15" s="49">
        <v>101</v>
      </c>
      <c r="I15" s="49">
        <v>35</v>
      </c>
      <c r="J15" s="49">
        <v>66</v>
      </c>
      <c r="K15" s="49">
        <v>170</v>
      </c>
      <c r="L15" s="49">
        <v>78</v>
      </c>
      <c r="M15" s="49">
        <v>92</v>
      </c>
      <c r="N15" s="99"/>
    </row>
    <row r="16" spans="1:14">
      <c r="A16" s="79" t="s">
        <v>258</v>
      </c>
      <c r="B16" s="100">
        <v>1106</v>
      </c>
      <c r="C16" s="100">
        <v>1100</v>
      </c>
      <c r="D16" s="100">
        <v>6</v>
      </c>
      <c r="E16" s="100">
        <v>1083</v>
      </c>
      <c r="F16" s="100">
        <v>1077</v>
      </c>
      <c r="G16" s="100">
        <v>6</v>
      </c>
      <c r="H16" s="100">
        <v>1253</v>
      </c>
      <c r="I16" s="100">
        <v>1250</v>
      </c>
      <c r="J16" s="100">
        <v>3</v>
      </c>
      <c r="K16" s="100">
        <v>821</v>
      </c>
      <c r="L16" s="100">
        <v>814</v>
      </c>
      <c r="M16" s="100">
        <v>7</v>
      </c>
      <c r="N16" s="99"/>
    </row>
    <row r="17" spans="1:14">
      <c r="A17" s="87" t="s">
        <v>178</v>
      </c>
      <c r="B17" s="49">
        <v>971</v>
      </c>
      <c r="C17" s="49">
        <v>971</v>
      </c>
      <c r="D17" s="49">
        <v>0</v>
      </c>
      <c r="E17" s="49">
        <v>969</v>
      </c>
      <c r="F17" s="49">
        <v>969</v>
      </c>
      <c r="G17" s="49">
        <v>0</v>
      </c>
      <c r="H17" s="49">
        <v>1146</v>
      </c>
      <c r="I17" s="49">
        <v>1146</v>
      </c>
      <c r="J17" s="49">
        <v>0</v>
      </c>
      <c r="K17" s="49">
        <v>712</v>
      </c>
      <c r="L17" s="49">
        <v>712</v>
      </c>
      <c r="M17" s="49">
        <v>0</v>
      </c>
      <c r="N17" s="99"/>
    </row>
    <row r="18" spans="1:14">
      <c r="A18" s="87" t="s">
        <v>177</v>
      </c>
      <c r="B18" s="49">
        <v>77</v>
      </c>
      <c r="C18" s="49">
        <v>73</v>
      </c>
      <c r="D18" s="49">
        <v>4</v>
      </c>
      <c r="E18" s="49">
        <v>62</v>
      </c>
      <c r="F18" s="49">
        <v>59</v>
      </c>
      <c r="G18" s="49">
        <v>3</v>
      </c>
      <c r="H18" s="49">
        <v>61</v>
      </c>
      <c r="I18" s="49">
        <v>61</v>
      </c>
      <c r="J18" s="49">
        <v>0</v>
      </c>
      <c r="K18" s="49">
        <v>48</v>
      </c>
      <c r="L18" s="49">
        <v>47</v>
      </c>
      <c r="M18" s="49">
        <v>1</v>
      </c>
      <c r="N18" s="99"/>
    </row>
    <row r="19" spans="1:14">
      <c r="A19" s="87" t="s">
        <v>176</v>
      </c>
      <c r="B19" s="49">
        <v>11</v>
      </c>
      <c r="C19" s="49">
        <v>11</v>
      </c>
      <c r="D19" s="49">
        <v>0</v>
      </c>
      <c r="E19" s="49">
        <v>9</v>
      </c>
      <c r="F19" s="49">
        <v>9</v>
      </c>
      <c r="G19" s="49">
        <v>0</v>
      </c>
      <c r="H19" s="49">
        <v>9</v>
      </c>
      <c r="I19" s="49">
        <v>9</v>
      </c>
      <c r="J19" s="49">
        <v>0</v>
      </c>
      <c r="K19" s="49">
        <v>9</v>
      </c>
      <c r="L19" s="49">
        <v>9</v>
      </c>
      <c r="M19" s="49">
        <v>0</v>
      </c>
      <c r="N19" s="99"/>
    </row>
    <row r="20" spans="1:14">
      <c r="A20" s="87" t="s">
        <v>175</v>
      </c>
      <c r="B20" s="49">
        <v>12</v>
      </c>
      <c r="C20" s="49">
        <v>12</v>
      </c>
      <c r="D20" s="49">
        <v>0</v>
      </c>
      <c r="E20" s="49">
        <v>11</v>
      </c>
      <c r="F20" s="49">
        <v>11</v>
      </c>
      <c r="G20" s="49">
        <v>0</v>
      </c>
      <c r="H20" s="49">
        <v>10</v>
      </c>
      <c r="I20" s="49">
        <v>10</v>
      </c>
      <c r="J20" s="49">
        <v>0</v>
      </c>
      <c r="K20" s="49">
        <v>10</v>
      </c>
      <c r="L20" s="49">
        <v>10</v>
      </c>
      <c r="M20" s="49">
        <v>0</v>
      </c>
      <c r="N20" s="99"/>
    </row>
    <row r="21" spans="1:14">
      <c r="A21" s="87" t="s">
        <v>174</v>
      </c>
      <c r="B21" s="49">
        <v>32</v>
      </c>
      <c r="C21" s="49">
        <v>31</v>
      </c>
      <c r="D21" s="49">
        <v>1</v>
      </c>
      <c r="E21" s="49">
        <v>27</v>
      </c>
      <c r="F21" s="49">
        <v>26</v>
      </c>
      <c r="G21" s="49">
        <v>1</v>
      </c>
      <c r="H21" s="49">
        <v>24</v>
      </c>
      <c r="I21" s="49">
        <v>23</v>
      </c>
      <c r="J21" s="49">
        <v>1</v>
      </c>
      <c r="K21" s="49">
        <v>36</v>
      </c>
      <c r="L21" s="49">
        <v>35</v>
      </c>
      <c r="M21" s="49">
        <v>1</v>
      </c>
      <c r="N21" s="99"/>
    </row>
    <row r="22" spans="1:14">
      <c r="A22" s="87" t="s">
        <v>173</v>
      </c>
      <c r="B22" s="49">
        <v>3</v>
      </c>
      <c r="C22" s="49">
        <v>2</v>
      </c>
      <c r="D22" s="49">
        <v>1</v>
      </c>
      <c r="E22" s="49">
        <v>5</v>
      </c>
      <c r="F22" s="49">
        <v>3</v>
      </c>
      <c r="G22" s="49">
        <v>2</v>
      </c>
      <c r="H22" s="49">
        <v>3</v>
      </c>
      <c r="I22" s="49">
        <v>1</v>
      </c>
      <c r="J22" s="49">
        <v>2</v>
      </c>
      <c r="K22" s="49">
        <v>6</v>
      </c>
      <c r="L22" s="49">
        <v>1</v>
      </c>
      <c r="M22" s="49">
        <v>5</v>
      </c>
      <c r="N22" s="99"/>
    </row>
    <row r="23" spans="1:14">
      <c r="A23" s="81" t="s">
        <v>137</v>
      </c>
      <c r="B23" s="101">
        <v>3332</v>
      </c>
      <c r="C23" s="101">
        <v>3332</v>
      </c>
      <c r="D23" s="101">
        <v>0</v>
      </c>
      <c r="E23" s="101">
        <v>3493</v>
      </c>
      <c r="F23" s="101">
        <v>3493</v>
      </c>
      <c r="G23" s="101">
        <v>0</v>
      </c>
      <c r="H23" s="101">
        <v>2728</v>
      </c>
      <c r="I23" s="101">
        <v>2728</v>
      </c>
      <c r="J23" s="101">
        <v>0</v>
      </c>
      <c r="K23" s="101">
        <v>2744</v>
      </c>
      <c r="L23" s="101">
        <v>2744</v>
      </c>
      <c r="M23" s="101">
        <v>0</v>
      </c>
      <c r="N23" s="99"/>
    </row>
    <row r="24" spans="1:14">
      <c r="A24" s="45"/>
      <c r="B24" s="45"/>
      <c r="C24" s="45"/>
      <c r="D24" s="45"/>
      <c r="E24" s="45"/>
      <c r="F24" s="45"/>
      <c r="G24" s="45"/>
      <c r="H24" s="45"/>
      <c r="I24" s="45"/>
      <c r="J24" s="45"/>
      <c r="K24" s="45"/>
      <c r="L24" s="45"/>
      <c r="M24" s="45"/>
      <c r="N24" s="26"/>
    </row>
    <row r="25" spans="1:14">
      <c r="H25" s="84"/>
      <c r="I25" s="122"/>
      <c r="J25" s="121"/>
      <c r="K25" s="121"/>
      <c r="L25" s="121"/>
      <c r="N25" s="26"/>
    </row>
    <row r="26" spans="1:14">
      <c r="A26" s="22" t="s">
        <v>135</v>
      </c>
      <c r="E26" s="124"/>
      <c r="F26" s="121"/>
      <c r="G26" s="121"/>
      <c r="H26" s="121"/>
      <c r="I26" s="120"/>
      <c r="J26" s="84"/>
      <c r="K26" s="84"/>
      <c r="L26" s="84"/>
      <c r="N26" s="26"/>
    </row>
    <row r="27" spans="1:14">
      <c r="E27" s="123"/>
      <c r="F27" s="84"/>
      <c r="G27" s="84"/>
      <c r="H27" s="84"/>
      <c r="I27" s="120"/>
      <c r="J27" s="84"/>
      <c r="K27" s="84"/>
      <c r="L27" s="84"/>
      <c r="N27" s="2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2017.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dimension ref="A1:K29"/>
  <sheetViews>
    <sheetView zoomScaleNormal="100" workbookViewId="0"/>
  </sheetViews>
  <sheetFormatPr baseColWidth="10" defaultRowHeight="15"/>
  <cols>
    <col min="1" max="1" width="27.85546875" customWidth="1"/>
    <col min="2" max="10" width="10.7109375" customWidth="1"/>
  </cols>
  <sheetData>
    <row r="1" spans="1:11">
      <c r="A1" s="1" t="s">
        <v>291</v>
      </c>
      <c r="B1" s="1"/>
      <c r="C1" s="1"/>
      <c r="D1" s="1"/>
      <c r="K1" s="44" t="s">
        <v>152</v>
      </c>
    </row>
    <row r="2" spans="1:11">
      <c r="A2" s="135"/>
      <c r="B2" s="135"/>
      <c r="C2" s="135"/>
      <c r="D2" s="135"/>
      <c r="E2" s="134"/>
      <c r="F2" s="134"/>
      <c r="G2" s="134"/>
      <c r="H2" s="134"/>
      <c r="I2" s="134"/>
      <c r="J2" s="134"/>
    </row>
    <row r="3" spans="1:11">
      <c r="A3" s="135"/>
      <c r="B3" s="135"/>
      <c r="C3" s="135"/>
      <c r="D3" s="135"/>
      <c r="E3" s="134"/>
      <c r="F3" s="134"/>
      <c r="G3" s="134"/>
      <c r="H3" s="134"/>
      <c r="I3" s="134"/>
      <c r="J3" s="134"/>
    </row>
    <row r="4" spans="1:11">
      <c r="A4" s="367">
        <v>2017</v>
      </c>
      <c r="B4" s="106" t="s">
        <v>287</v>
      </c>
      <c r="C4" s="106"/>
      <c r="D4" s="106"/>
      <c r="E4" s="106" t="s">
        <v>286</v>
      </c>
      <c r="F4" s="106"/>
      <c r="G4" s="106"/>
      <c r="H4" s="106" t="s">
        <v>285</v>
      </c>
      <c r="I4" s="106"/>
      <c r="J4" s="106"/>
    </row>
    <row r="5" spans="1:11" s="133" customFormat="1">
      <c r="A5" s="368"/>
      <c r="B5" s="93" t="s">
        <v>129</v>
      </c>
      <c r="C5" s="93" t="s">
        <v>190</v>
      </c>
      <c r="D5" s="93" t="s">
        <v>189</v>
      </c>
      <c r="E5" s="93" t="s">
        <v>129</v>
      </c>
      <c r="F5" s="93" t="s">
        <v>190</v>
      </c>
      <c r="G5" s="93" t="s">
        <v>189</v>
      </c>
      <c r="H5" s="93" t="s">
        <v>129</v>
      </c>
      <c r="I5" s="93" t="s">
        <v>190</v>
      </c>
      <c r="J5" s="93" t="s">
        <v>189</v>
      </c>
    </row>
    <row r="6" spans="1:11" s="48" customFormat="1" ht="15" customHeight="1">
      <c r="A6" s="130" t="s">
        <v>129</v>
      </c>
      <c r="B6" s="130"/>
      <c r="C6" s="130"/>
      <c r="D6" s="130"/>
      <c r="E6" s="132"/>
      <c r="F6" s="132"/>
      <c r="G6" s="132"/>
      <c r="H6" s="132"/>
      <c r="I6" s="132"/>
      <c r="J6" s="132"/>
    </row>
    <row r="7" spans="1:11" s="48" customFormat="1" ht="15" customHeight="1">
      <c r="A7" s="124" t="s">
        <v>191</v>
      </c>
      <c r="B7" s="80">
        <v>9176</v>
      </c>
      <c r="C7" s="80">
        <v>3836</v>
      </c>
      <c r="D7" s="80">
        <v>5340</v>
      </c>
      <c r="E7" s="80">
        <v>8955</v>
      </c>
      <c r="F7" s="80">
        <v>3733</v>
      </c>
      <c r="G7" s="80">
        <v>5222</v>
      </c>
      <c r="H7" s="80">
        <v>7944</v>
      </c>
      <c r="I7" s="80">
        <v>3323</v>
      </c>
      <c r="J7" s="80">
        <v>4621</v>
      </c>
    </row>
    <row r="8" spans="1:11" s="48" customFormat="1" ht="15" customHeight="1">
      <c r="A8" s="123" t="s">
        <v>281</v>
      </c>
      <c r="B8" s="55">
        <v>6916</v>
      </c>
      <c r="C8" s="55">
        <v>2871</v>
      </c>
      <c r="D8" s="55">
        <v>4045</v>
      </c>
      <c r="E8" s="55">
        <v>6873</v>
      </c>
      <c r="F8" s="55">
        <v>2853</v>
      </c>
      <c r="G8" s="55">
        <v>4020</v>
      </c>
      <c r="H8" s="55">
        <v>6362</v>
      </c>
      <c r="I8" s="55">
        <v>2646</v>
      </c>
      <c r="J8" s="55">
        <v>3716</v>
      </c>
    </row>
    <row r="9" spans="1:11" s="48" customFormat="1" ht="15" customHeight="1">
      <c r="A9" s="123" t="s">
        <v>280</v>
      </c>
      <c r="B9" s="55">
        <v>1470</v>
      </c>
      <c r="C9" s="55">
        <v>599</v>
      </c>
      <c r="D9" s="55">
        <v>871</v>
      </c>
      <c r="E9" s="55">
        <v>1425</v>
      </c>
      <c r="F9" s="55">
        <v>584</v>
      </c>
      <c r="G9" s="55">
        <v>841</v>
      </c>
      <c r="H9" s="55">
        <v>1164</v>
      </c>
      <c r="I9" s="55">
        <v>478</v>
      </c>
      <c r="J9" s="55">
        <v>686</v>
      </c>
    </row>
    <row r="10" spans="1:11" s="48" customFormat="1" ht="15" customHeight="1">
      <c r="A10" s="123" t="s">
        <v>279</v>
      </c>
      <c r="B10" s="55">
        <v>665</v>
      </c>
      <c r="C10" s="55">
        <v>312</v>
      </c>
      <c r="D10" s="55">
        <v>353</v>
      </c>
      <c r="E10" s="55">
        <v>540</v>
      </c>
      <c r="F10" s="55">
        <v>248</v>
      </c>
      <c r="G10" s="55">
        <v>292</v>
      </c>
      <c r="H10" s="55">
        <v>322</v>
      </c>
      <c r="I10" s="55">
        <v>160</v>
      </c>
      <c r="J10" s="55">
        <v>162</v>
      </c>
    </row>
    <row r="11" spans="1:11" s="48" customFormat="1" ht="15" customHeight="1">
      <c r="A11" s="123" t="s">
        <v>278</v>
      </c>
      <c r="B11" s="55">
        <v>109</v>
      </c>
      <c r="C11" s="55">
        <v>50</v>
      </c>
      <c r="D11" s="55">
        <v>59</v>
      </c>
      <c r="E11" s="55">
        <v>101</v>
      </c>
      <c r="F11" s="55">
        <v>44</v>
      </c>
      <c r="G11" s="55">
        <v>57</v>
      </c>
      <c r="H11" s="55">
        <v>84</v>
      </c>
      <c r="I11" s="55">
        <v>36</v>
      </c>
      <c r="J11" s="55">
        <v>48</v>
      </c>
    </row>
    <row r="12" spans="1:11" s="131" customFormat="1" ht="15" customHeight="1">
      <c r="A12" s="123" t="s">
        <v>277</v>
      </c>
      <c r="B12" s="55">
        <v>16</v>
      </c>
      <c r="C12" s="55">
        <v>4</v>
      </c>
      <c r="D12" s="55">
        <v>12</v>
      </c>
      <c r="E12" s="55">
        <v>16</v>
      </c>
      <c r="F12" s="55">
        <v>4</v>
      </c>
      <c r="G12" s="55">
        <v>12</v>
      </c>
      <c r="H12" s="55">
        <v>12</v>
      </c>
      <c r="I12" s="55">
        <v>3</v>
      </c>
      <c r="J12" s="55">
        <v>9</v>
      </c>
    </row>
    <row r="13" spans="1:11" s="48" customFormat="1" ht="15" customHeight="1">
      <c r="A13" s="130" t="s">
        <v>284</v>
      </c>
      <c r="B13" s="129"/>
      <c r="C13" s="129"/>
      <c r="D13" s="129"/>
      <c r="E13" s="128"/>
      <c r="F13" s="128"/>
      <c r="G13" s="128"/>
      <c r="H13" s="128"/>
      <c r="I13" s="128"/>
      <c r="J13" s="128"/>
    </row>
    <row r="14" spans="1:11" s="48" customFormat="1" ht="15" customHeight="1">
      <c r="A14" s="124" t="s">
        <v>191</v>
      </c>
      <c r="B14" s="80">
        <v>7031</v>
      </c>
      <c r="C14" s="80">
        <v>2884</v>
      </c>
      <c r="D14" s="80">
        <v>4147</v>
      </c>
      <c r="E14" s="80">
        <v>7007</v>
      </c>
      <c r="F14" s="80">
        <v>2876</v>
      </c>
      <c r="G14" s="80">
        <v>4131</v>
      </c>
      <c r="H14" s="80">
        <v>6539</v>
      </c>
      <c r="I14" s="80">
        <v>2695</v>
      </c>
      <c r="J14" s="80">
        <v>3844</v>
      </c>
    </row>
    <row r="15" spans="1:11" s="48" customFormat="1" ht="15" customHeight="1">
      <c r="A15" s="123" t="s">
        <v>281</v>
      </c>
      <c r="B15" s="55">
        <v>6053</v>
      </c>
      <c r="C15" s="55">
        <v>2493</v>
      </c>
      <c r="D15" s="55">
        <v>3560</v>
      </c>
      <c r="E15" s="55">
        <v>6038</v>
      </c>
      <c r="F15" s="55">
        <v>2487</v>
      </c>
      <c r="G15" s="55">
        <v>3551</v>
      </c>
      <c r="H15" s="55">
        <v>5736</v>
      </c>
      <c r="I15" s="55">
        <v>2366</v>
      </c>
      <c r="J15" s="55">
        <v>3370</v>
      </c>
    </row>
    <row r="16" spans="1:11" s="48" customFormat="1" ht="15" customHeight="1">
      <c r="A16" s="123" t="s">
        <v>280</v>
      </c>
      <c r="B16" s="55">
        <v>978</v>
      </c>
      <c r="C16" s="55">
        <v>391</v>
      </c>
      <c r="D16" s="55">
        <v>587</v>
      </c>
      <c r="E16" s="55">
        <v>969</v>
      </c>
      <c r="F16" s="55">
        <v>389</v>
      </c>
      <c r="G16" s="55">
        <v>580</v>
      </c>
      <c r="H16" s="55">
        <v>803</v>
      </c>
      <c r="I16" s="55">
        <v>329</v>
      </c>
      <c r="J16" s="55">
        <v>474</v>
      </c>
    </row>
    <row r="17" spans="1:10" s="48" customFormat="1" ht="15" customHeight="1">
      <c r="A17" s="130" t="s">
        <v>283</v>
      </c>
      <c r="B17" s="129"/>
      <c r="C17" s="129"/>
      <c r="D17" s="129"/>
      <c r="E17" s="128"/>
      <c r="F17" s="128"/>
      <c r="G17" s="128"/>
      <c r="H17" s="128"/>
      <c r="I17" s="128"/>
      <c r="J17" s="128"/>
    </row>
    <row r="18" spans="1:10" s="48" customFormat="1" ht="15" customHeight="1">
      <c r="A18" s="124" t="s">
        <v>191</v>
      </c>
      <c r="B18" s="80">
        <v>341</v>
      </c>
      <c r="C18" s="80">
        <v>192</v>
      </c>
      <c r="D18" s="80">
        <v>149</v>
      </c>
      <c r="E18" s="80">
        <v>337</v>
      </c>
      <c r="F18" s="80">
        <v>190</v>
      </c>
      <c r="G18" s="80">
        <v>147</v>
      </c>
      <c r="H18" s="80">
        <v>262</v>
      </c>
      <c r="I18" s="80">
        <v>148</v>
      </c>
      <c r="J18" s="80">
        <v>114</v>
      </c>
    </row>
    <row r="19" spans="1:10" s="48" customFormat="1" ht="15" customHeight="1">
      <c r="A19" s="123" t="s">
        <v>281</v>
      </c>
      <c r="B19" s="55">
        <v>199</v>
      </c>
      <c r="C19" s="55">
        <v>114</v>
      </c>
      <c r="D19" s="55">
        <v>85</v>
      </c>
      <c r="E19" s="55">
        <v>197</v>
      </c>
      <c r="F19" s="55">
        <v>113</v>
      </c>
      <c r="G19" s="55">
        <v>84</v>
      </c>
      <c r="H19" s="55">
        <v>155</v>
      </c>
      <c r="I19" s="55">
        <v>88</v>
      </c>
      <c r="J19" s="55">
        <v>67</v>
      </c>
    </row>
    <row r="20" spans="1:10" s="48" customFormat="1" ht="15" customHeight="1">
      <c r="A20" s="123" t="s">
        <v>280</v>
      </c>
      <c r="B20" s="55">
        <v>142</v>
      </c>
      <c r="C20" s="55">
        <v>78</v>
      </c>
      <c r="D20" s="55">
        <v>64</v>
      </c>
      <c r="E20" s="55">
        <v>140</v>
      </c>
      <c r="F20" s="55">
        <v>77</v>
      </c>
      <c r="G20" s="55">
        <v>63</v>
      </c>
      <c r="H20" s="55">
        <v>107</v>
      </c>
      <c r="I20" s="55">
        <v>60</v>
      </c>
      <c r="J20" s="55">
        <v>47</v>
      </c>
    </row>
    <row r="21" spans="1:10">
      <c r="A21" s="130" t="s">
        <v>282</v>
      </c>
      <c r="B21" s="129"/>
      <c r="C21" s="129"/>
      <c r="D21" s="129"/>
      <c r="E21" s="128"/>
      <c r="F21" s="128"/>
      <c r="G21" s="128"/>
      <c r="H21" s="128"/>
      <c r="I21" s="128"/>
      <c r="J21" s="128"/>
    </row>
    <row r="22" spans="1:10">
      <c r="A22" s="124" t="s">
        <v>191</v>
      </c>
      <c r="B22" s="80">
        <v>1014</v>
      </c>
      <c r="C22" s="80">
        <v>394</v>
      </c>
      <c r="D22" s="80">
        <v>620</v>
      </c>
      <c r="E22" s="80">
        <v>954</v>
      </c>
      <c r="F22" s="80">
        <v>371</v>
      </c>
      <c r="G22" s="80">
        <v>583</v>
      </c>
      <c r="H22" s="80">
        <v>725</v>
      </c>
      <c r="I22" s="80">
        <v>281</v>
      </c>
      <c r="J22" s="80">
        <v>444</v>
      </c>
    </row>
    <row r="23" spans="1:10">
      <c r="A23" s="123" t="s">
        <v>281</v>
      </c>
      <c r="B23" s="55">
        <v>664</v>
      </c>
      <c r="C23" s="55">
        <v>264</v>
      </c>
      <c r="D23" s="55">
        <v>400</v>
      </c>
      <c r="E23" s="55">
        <v>638</v>
      </c>
      <c r="F23" s="55">
        <v>253</v>
      </c>
      <c r="G23" s="55">
        <v>385</v>
      </c>
      <c r="H23" s="55">
        <v>471</v>
      </c>
      <c r="I23" s="55">
        <v>192</v>
      </c>
      <c r="J23" s="55">
        <v>279</v>
      </c>
    </row>
    <row r="24" spans="1:10">
      <c r="A24" s="123" t="s">
        <v>280</v>
      </c>
      <c r="B24" s="55">
        <v>350</v>
      </c>
      <c r="C24" s="55">
        <v>130</v>
      </c>
      <c r="D24" s="55">
        <v>220</v>
      </c>
      <c r="E24" s="55">
        <v>316</v>
      </c>
      <c r="F24" s="55">
        <v>118</v>
      </c>
      <c r="G24" s="55">
        <v>198</v>
      </c>
      <c r="H24" s="55">
        <v>254</v>
      </c>
      <c r="I24" s="55">
        <v>89</v>
      </c>
      <c r="J24" s="55">
        <v>165</v>
      </c>
    </row>
    <row r="25" spans="1:10">
      <c r="A25" s="45"/>
      <c r="B25" s="45"/>
      <c r="C25" s="45"/>
      <c r="D25" s="45"/>
      <c r="E25" s="45"/>
      <c r="F25" s="45"/>
      <c r="G25" s="45"/>
      <c r="H25" s="45"/>
      <c r="I25" s="45"/>
      <c r="J25" s="45"/>
    </row>
    <row r="26" spans="1:10">
      <c r="A26" s="96" t="s">
        <v>290</v>
      </c>
      <c r="B26" s="96"/>
      <c r="C26" s="96"/>
      <c r="D26" s="96"/>
    </row>
    <row r="27" spans="1:10" ht="15" customHeight="1">
      <c r="A27" s="365" t="s">
        <v>289</v>
      </c>
      <c r="B27" s="365"/>
      <c r="C27" s="365"/>
      <c r="D27" s="365"/>
      <c r="E27" s="366"/>
      <c r="F27" s="366"/>
      <c r="G27" s="366"/>
      <c r="H27" s="366"/>
      <c r="I27" s="366"/>
      <c r="J27" s="366"/>
    </row>
    <row r="28" spans="1:10" ht="15" customHeight="1">
      <c r="A28" s="127"/>
      <c r="B28" s="127"/>
      <c r="C28" s="127"/>
      <c r="D28" s="127"/>
    </row>
    <row r="29" spans="1:10">
      <c r="A29" s="126" t="s">
        <v>276</v>
      </c>
      <c r="B29" s="126"/>
      <c r="C29" s="126"/>
      <c r="D29" s="126"/>
    </row>
  </sheetData>
  <mergeCells count="2">
    <mergeCell ref="A27:J27"/>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2017.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dimension ref="A1:AH44"/>
  <sheetViews>
    <sheetView workbookViewId="0"/>
  </sheetViews>
  <sheetFormatPr baseColWidth="10" defaultRowHeight="15"/>
  <cols>
    <col min="1" max="1" width="30.42578125" customWidth="1"/>
    <col min="2" max="2" width="8.42578125" customWidth="1"/>
    <col min="3" max="3" width="8" customWidth="1"/>
    <col min="4" max="6" width="8.42578125" customWidth="1"/>
    <col min="7" max="7" width="8.28515625" customWidth="1"/>
    <col min="8" max="8" width="8.5703125" customWidth="1"/>
    <col min="9" max="11" width="8.140625" customWidth="1"/>
    <col min="12" max="12" width="8.85546875" customWidth="1"/>
    <col min="13" max="13" width="8.140625" customWidth="1"/>
    <col min="18" max="18" width="28.5703125" customWidth="1"/>
  </cols>
  <sheetData>
    <row r="1" spans="1:34">
      <c r="A1" s="43" t="s">
        <v>309</v>
      </c>
      <c r="N1" s="44" t="s">
        <v>152</v>
      </c>
    </row>
    <row r="2" spans="1:34">
      <c r="A2" s="1"/>
    </row>
    <row r="4" spans="1:34">
      <c r="A4" s="106"/>
      <c r="B4" s="106" t="s">
        <v>305</v>
      </c>
      <c r="C4" s="106"/>
      <c r="D4" s="106" t="s">
        <v>212</v>
      </c>
      <c r="E4" s="106"/>
      <c r="F4" s="106" t="s">
        <v>211</v>
      </c>
      <c r="G4" s="106"/>
      <c r="H4" s="106" t="s">
        <v>210</v>
      </c>
      <c r="I4" s="106"/>
      <c r="J4" s="106" t="s">
        <v>209</v>
      </c>
      <c r="K4" s="106"/>
      <c r="L4" s="106" t="s">
        <v>770</v>
      </c>
      <c r="M4" s="106"/>
    </row>
    <row r="5" spans="1:34" s="20" customFormat="1">
      <c r="A5" s="141"/>
      <c r="B5" s="108" t="s">
        <v>190</v>
      </c>
      <c r="C5" s="108" t="s">
        <v>189</v>
      </c>
      <c r="D5" s="108" t="s">
        <v>190</v>
      </c>
      <c r="E5" s="108" t="s">
        <v>189</v>
      </c>
      <c r="F5" s="108" t="s">
        <v>190</v>
      </c>
      <c r="G5" s="108" t="s">
        <v>189</v>
      </c>
      <c r="H5" s="108" t="s">
        <v>190</v>
      </c>
      <c r="I5" s="108" t="s">
        <v>189</v>
      </c>
      <c r="J5" s="108" t="s">
        <v>190</v>
      </c>
      <c r="K5" s="108" t="s">
        <v>189</v>
      </c>
      <c r="L5" s="108" t="s">
        <v>190</v>
      </c>
      <c r="M5" s="108" t="s">
        <v>189</v>
      </c>
      <c r="R5"/>
      <c r="S5"/>
      <c r="T5"/>
      <c r="U5"/>
      <c r="V5"/>
      <c r="W5"/>
      <c r="X5"/>
      <c r="Y5"/>
      <c r="Z5"/>
      <c r="AA5"/>
      <c r="AB5"/>
      <c r="AC5"/>
      <c r="AD5"/>
      <c r="AE5"/>
      <c r="AF5"/>
      <c r="AG5"/>
      <c r="AH5"/>
    </row>
    <row r="6" spans="1:34">
      <c r="A6" s="140" t="s">
        <v>304</v>
      </c>
      <c r="B6" s="139"/>
      <c r="C6" s="139"/>
      <c r="D6" s="139"/>
      <c r="E6" s="139"/>
      <c r="F6" s="139"/>
      <c r="G6" s="139"/>
      <c r="H6" s="139"/>
      <c r="I6" s="139"/>
      <c r="J6" s="139"/>
      <c r="K6" s="139"/>
      <c r="L6" s="139"/>
      <c r="M6" s="139"/>
    </row>
    <row r="7" spans="1:34">
      <c r="A7" s="124" t="s">
        <v>300</v>
      </c>
      <c r="B7" s="80">
        <v>20127</v>
      </c>
      <c r="C7" s="80">
        <v>23437</v>
      </c>
      <c r="D7" s="80">
        <v>20393</v>
      </c>
      <c r="E7" s="80">
        <v>24973</v>
      </c>
      <c r="F7" s="80">
        <v>19960</v>
      </c>
      <c r="G7" s="80">
        <v>24128</v>
      </c>
      <c r="H7" s="80">
        <v>19381</v>
      </c>
      <c r="I7" s="80">
        <v>23674</v>
      </c>
      <c r="J7" s="80">
        <v>19051</v>
      </c>
      <c r="K7" s="80">
        <v>23359</v>
      </c>
      <c r="L7" s="80">
        <v>19016</v>
      </c>
      <c r="M7" s="80">
        <v>23741</v>
      </c>
    </row>
    <row r="8" spans="1:34">
      <c r="A8" s="123" t="s">
        <v>299</v>
      </c>
      <c r="B8" s="138">
        <v>13228</v>
      </c>
      <c r="C8" s="138">
        <v>16055</v>
      </c>
      <c r="D8" s="138">
        <v>16334</v>
      </c>
      <c r="E8" s="138">
        <v>20713</v>
      </c>
      <c r="F8" s="138">
        <v>18170</v>
      </c>
      <c r="G8" s="138">
        <v>22438</v>
      </c>
      <c r="H8" s="138">
        <v>18729</v>
      </c>
      <c r="I8" s="138">
        <v>23004</v>
      </c>
      <c r="J8" s="138">
        <v>18798</v>
      </c>
      <c r="K8" s="138">
        <v>23184</v>
      </c>
      <c r="L8" s="138">
        <v>19009</v>
      </c>
      <c r="M8" s="138">
        <v>23734</v>
      </c>
    </row>
    <row r="9" spans="1:34">
      <c r="A9" s="123" t="s">
        <v>298</v>
      </c>
      <c r="B9" s="138">
        <v>6899</v>
      </c>
      <c r="C9" s="138">
        <v>7382</v>
      </c>
      <c r="D9" s="138">
        <v>4059</v>
      </c>
      <c r="E9" s="138">
        <v>4260</v>
      </c>
      <c r="F9" s="138">
        <v>1790</v>
      </c>
      <c r="G9" s="138">
        <v>1690</v>
      </c>
      <c r="H9" s="138">
        <v>652</v>
      </c>
      <c r="I9" s="138">
        <v>670</v>
      </c>
      <c r="J9" s="138">
        <v>253</v>
      </c>
      <c r="K9" s="138">
        <v>175</v>
      </c>
      <c r="L9" s="138">
        <v>7</v>
      </c>
      <c r="M9" s="138">
        <v>7</v>
      </c>
    </row>
    <row r="10" spans="1:34">
      <c r="A10" s="136" t="s">
        <v>297</v>
      </c>
      <c r="B10" s="55">
        <v>2875</v>
      </c>
      <c r="C10" s="55">
        <v>2230</v>
      </c>
      <c r="D10" s="55">
        <v>1436</v>
      </c>
      <c r="E10" s="55">
        <v>920</v>
      </c>
      <c r="F10" s="55">
        <v>437</v>
      </c>
      <c r="G10" s="55">
        <v>142</v>
      </c>
      <c r="H10" s="55"/>
      <c r="I10" s="55"/>
      <c r="J10" s="55"/>
      <c r="K10" s="55"/>
      <c r="L10" s="55"/>
      <c r="M10" s="55"/>
    </row>
    <row r="11" spans="1:34">
      <c r="A11" s="136" t="s">
        <v>296</v>
      </c>
      <c r="B11" s="55">
        <v>3682</v>
      </c>
      <c r="C11" s="55">
        <v>4636</v>
      </c>
      <c r="D11" s="55">
        <v>2389</v>
      </c>
      <c r="E11" s="55">
        <v>3029</v>
      </c>
      <c r="F11" s="55">
        <v>1251</v>
      </c>
      <c r="G11" s="55">
        <v>1445</v>
      </c>
      <c r="H11" s="55">
        <v>594</v>
      </c>
      <c r="I11" s="55">
        <v>629</v>
      </c>
      <c r="J11" s="55"/>
      <c r="K11" s="55"/>
      <c r="L11" s="55"/>
      <c r="M11" s="55"/>
    </row>
    <row r="12" spans="1:34">
      <c r="A12" s="136" t="s">
        <v>295</v>
      </c>
      <c r="B12" s="55">
        <v>342</v>
      </c>
      <c r="C12" s="55">
        <v>516</v>
      </c>
      <c r="D12" s="55">
        <v>234</v>
      </c>
      <c r="E12" s="55">
        <v>311</v>
      </c>
      <c r="F12" s="55">
        <v>102</v>
      </c>
      <c r="G12" s="55">
        <v>103</v>
      </c>
      <c r="H12" s="55">
        <v>58</v>
      </c>
      <c r="I12" s="55">
        <v>41</v>
      </c>
      <c r="J12" s="55"/>
      <c r="K12" s="55"/>
      <c r="L12" s="55"/>
      <c r="M12" s="55"/>
    </row>
    <row r="13" spans="1:34">
      <c r="A13" s="124" t="s">
        <v>294</v>
      </c>
      <c r="B13" s="80">
        <v>1450</v>
      </c>
      <c r="C13" s="80">
        <v>1970</v>
      </c>
      <c r="D13" s="80">
        <v>1496</v>
      </c>
      <c r="E13" s="80">
        <v>1818</v>
      </c>
      <c r="F13" s="80">
        <v>1647</v>
      </c>
      <c r="G13" s="80">
        <v>2054</v>
      </c>
      <c r="H13" s="80">
        <v>2231</v>
      </c>
      <c r="I13" s="80">
        <v>2630</v>
      </c>
      <c r="J13" s="80">
        <v>2722</v>
      </c>
      <c r="K13" s="80">
        <v>3168</v>
      </c>
      <c r="L13" s="80">
        <v>2574</v>
      </c>
      <c r="M13" s="80">
        <v>3154</v>
      </c>
    </row>
    <row r="14" spans="1:34">
      <c r="A14" s="124" t="s">
        <v>293</v>
      </c>
      <c r="B14" s="80"/>
      <c r="C14" s="80"/>
      <c r="D14" s="80"/>
      <c r="E14" s="80"/>
      <c r="F14" s="80"/>
      <c r="G14" s="80"/>
      <c r="H14" s="80">
        <v>516</v>
      </c>
      <c r="I14" s="80">
        <v>519</v>
      </c>
      <c r="J14" s="80">
        <v>946</v>
      </c>
      <c r="K14" s="80">
        <v>930</v>
      </c>
      <c r="L14" s="80">
        <v>1245</v>
      </c>
      <c r="M14" s="80">
        <v>1203</v>
      </c>
    </row>
    <row r="15" spans="1:34">
      <c r="A15" s="60" t="s">
        <v>303</v>
      </c>
      <c r="B15" s="137"/>
      <c r="C15" s="137"/>
      <c r="D15" s="137"/>
      <c r="E15" s="137"/>
      <c r="F15" s="137"/>
      <c r="G15" s="137"/>
      <c r="H15" s="137"/>
      <c r="I15" s="137"/>
      <c r="J15" s="137"/>
      <c r="K15" s="137"/>
      <c r="L15" s="137"/>
      <c r="M15" s="137"/>
    </row>
    <row r="16" spans="1:34">
      <c r="A16" s="124" t="s">
        <v>300</v>
      </c>
      <c r="B16" s="80">
        <v>11130</v>
      </c>
      <c r="C16" s="80">
        <v>18024</v>
      </c>
      <c r="D16" s="80">
        <v>11439</v>
      </c>
      <c r="E16" s="80">
        <v>18555</v>
      </c>
      <c r="F16" s="80">
        <v>11033</v>
      </c>
      <c r="G16" s="80">
        <v>17746</v>
      </c>
      <c r="H16" s="80">
        <v>10885</v>
      </c>
      <c r="I16" s="80">
        <v>17384</v>
      </c>
      <c r="J16" s="80">
        <v>10820</v>
      </c>
      <c r="K16" s="80">
        <v>17035</v>
      </c>
      <c r="L16" s="80">
        <v>10881</v>
      </c>
      <c r="M16" s="80">
        <v>17189</v>
      </c>
    </row>
    <row r="17" spans="1:13">
      <c r="A17" s="123" t="s">
        <v>299</v>
      </c>
      <c r="B17" s="138">
        <v>7335</v>
      </c>
      <c r="C17" s="138">
        <v>11942</v>
      </c>
      <c r="D17" s="138">
        <v>9255</v>
      </c>
      <c r="E17" s="138">
        <v>15012</v>
      </c>
      <c r="F17" s="138">
        <v>10228</v>
      </c>
      <c r="G17" s="138">
        <v>16385</v>
      </c>
      <c r="H17" s="138">
        <v>10582</v>
      </c>
      <c r="I17" s="138">
        <v>16837</v>
      </c>
      <c r="J17" s="138">
        <v>10792</v>
      </c>
      <c r="K17" s="138">
        <v>16947</v>
      </c>
      <c r="L17" s="138">
        <v>10874</v>
      </c>
      <c r="M17" s="138">
        <v>17182</v>
      </c>
    </row>
    <row r="18" spans="1:13">
      <c r="A18" s="123" t="s">
        <v>298</v>
      </c>
      <c r="B18" s="138">
        <v>3795</v>
      </c>
      <c r="C18" s="138">
        <v>6082</v>
      </c>
      <c r="D18" s="138">
        <v>2184</v>
      </c>
      <c r="E18" s="138">
        <v>3543</v>
      </c>
      <c r="F18" s="138">
        <v>805</v>
      </c>
      <c r="G18" s="138">
        <v>1361</v>
      </c>
      <c r="H18" s="138">
        <v>303</v>
      </c>
      <c r="I18" s="138">
        <v>547</v>
      </c>
      <c r="J18" s="138">
        <v>28</v>
      </c>
      <c r="K18" s="138">
        <v>88</v>
      </c>
      <c r="L18" s="138">
        <v>7</v>
      </c>
      <c r="M18" s="138">
        <v>7</v>
      </c>
    </row>
    <row r="19" spans="1:13">
      <c r="A19" s="136" t="s">
        <v>297</v>
      </c>
      <c r="B19" s="55">
        <v>984</v>
      </c>
      <c r="C19" s="55">
        <v>1484</v>
      </c>
      <c r="D19" s="55">
        <v>428</v>
      </c>
      <c r="E19" s="55">
        <v>601</v>
      </c>
      <c r="F19" s="55">
        <v>17</v>
      </c>
      <c r="G19" s="55">
        <v>35</v>
      </c>
      <c r="H19" s="55"/>
      <c r="I19" s="55"/>
      <c r="J19" s="55"/>
      <c r="K19" s="55"/>
      <c r="L19" s="55"/>
      <c r="M19" s="55"/>
    </row>
    <row r="20" spans="1:13">
      <c r="A20" s="136" t="s">
        <v>296</v>
      </c>
      <c r="B20" s="55">
        <v>2616</v>
      </c>
      <c r="C20" s="55">
        <v>4157</v>
      </c>
      <c r="D20" s="55">
        <v>1670</v>
      </c>
      <c r="E20" s="55">
        <v>2706</v>
      </c>
      <c r="F20" s="55">
        <v>779</v>
      </c>
      <c r="G20" s="55">
        <v>1272</v>
      </c>
      <c r="H20" s="55">
        <v>300</v>
      </c>
      <c r="I20" s="55">
        <v>534</v>
      </c>
      <c r="J20" s="55"/>
      <c r="K20" s="55"/>
      <c r="L20" s="55"/>
      <c r="M20" s="55"/>
    </row>
    <row r="21" spans="1:13">
      <c r="A21" s="136" t="s">
        <v>295</v>
      </c>
      <c r="B21" s="55">
        <v>195</v>
      </c>
      <c r="C21" s="55">
        <v>441</v>
      </c>
      <c r="D21" s="55">
        <v>86</v>
      </c>
      <c r="E21" s="55">
        <v>236</v>
      </c>
      <c r="F21" s="55">
        <v>9</v>
      </c>
      <c r="G21" s="55">
        <v>54</v>
      </c>
      <c r="H21" s="55">
        <v>3</v>
      </c>
      <c r="I21" s="55">
        <v>13</v>
      </c>
      <c r="J21" s="55"/>
      <c r="K21" s="55"/>
      <c r="L21" s="55"/>
      <c r="M21" s="55"/>
    </row>
    <row r="22" spans="1:13">
      <c r="A22" s="124" t="s">
        <v>294</v>
      </c>
      <c r="B22" s="80">
        <v>798</v>
      </c>
      <c r="C22" s="80">
        <v>1455</v>
      </c>
      <c r="D22" s="80">
        <v>781</v>
      </c>
      <c r="E22" s="80">
        <v>1262</v>
      </c>
      <c r="F22" s="80">
        <v>848</v>
      </c>
      <c r="G22" s="80">
        <v>1381</v>
      </c>
      <c r="H22" s="80">
        <v>907</v>
      </c>
      <c r="I22" s="80">
        <v>1444</v>
      </c>
      <c r="J22" s="80">
        <v>913</v>
      </c>
      <c r="K22" s="80">
        <v>1434</v>
      </c>
      <c r="L22" s="80">
        <v>855</v>
      </c>
      <c r="M22" s="80">
        <v>1447</v>
      </c>
    </row>
    <row r="23" spans="1:13">
      <c r="A23" s="124" t="s">
        <v>293</v>
      </c>
      <c r="B23" s="80"/>
      <c r="C23" s="80"/>
      <c r="D23" s="80"/>
      <c r="E23" s="80"/>
      <c r="F23" s="80"/>
      <c r="G23" s="80"/>
      <c r="H23" s="80">
        <v>355</v>
      </c>
      <c r="I23" s="80">
        <v>398</v>
      </c>
      <c r="J23" s="80">
        <v>658</v>
      </c>
      <c r="K23" s="80">
        <v>781</v>
      </c>
      <c r="L23" s="80">
        <v>859</v>
      </c>
      <c r="M23" s="80">
        <v>982</v>
      </c>
    </row>
    <row r="24" spans="1:13">
      <c r="A24" s="60" t="s">
        <v>302</v>
      </c>
      <c r="B24" s="137"/>
      <c r="C24" s="137"/>
      <c r="D24" s="137"/>
      <c r="E24" s="137"/>
      <c r="F24" s="137"/>
      <c r="G24" s="137"/>
      <c r="H24" s="137"/>
      <c r="I24" s="137"/>
      <c r="J24" s="137"/>
      <c r="K24" s="137"/>
      <c r="L24" s="137"/>
      <c r="M24" s="137"/>
    </row>
    <row r="25" spans="1:13">
      <c r="A25" s="124" t="s">
        <v>300</v>
      </c>
      <c r="B25" s="80">
        <v>4737</v>
      </c>
      <c r="C25" s="80">
        <v>1857</v>
      </c>
      <c r="D25" s="80">
        <v>4570</v>
      </c>
      <c r="E25" s="80">
        <v>1781</v>
      </c>
      <c r="F25" s="80">
        <v>4334</v>
      </c>
      <c r="G25" s="80">
        <v>1637</v>
      </c>
      <c r="H25" s="80">
        <v>3889</v>
      </c>
      <c r="I25" s="80">
        <v>1496</v>
      </c>
      <c r="J25" s="80">
        <v>3716</v>
      </c>
      <c r="K25" s="80">
        <v>1443</v>
      </c>
      <c r="L25" s="80">
        <v>3422</v>
      </c>
      <c r="M25" s="80">
        <v>1329</v>
      </c>
    </row>
    <row r="26" spans="1:13">
      <c r="A26" s="123" t="s">
        <v>299</v>
      </c>
      <c r="B26" s="138">
        <v>2292</v>
      </c>
      <c r="C26" s="138">
        <v>919</v>
      </c>
      <c r="D26" s="138">
        <v>2909</v>
      </c>
      <c r="E26" s="138">
        <v>1182</v>
      </c>
      <c r="F26" s="138">
        <v>3441</v>
      </c>
      <c r="G26" s="138">
        <v>1345</v>
      </c>
      <c r="H26" s="138">
        <v>3546</v>
      </c>
      <c r="I26" s="138">
        <v>1378</v>
      </c>
      <c r="J26" s="138">
        <v>3493</v>
      </c>
      <c r="K26" s="138">
        <v>1356</v>
      </c>
      <c r="L26" s="138">
        <v>3422</v>
      </c>
      <c r="M26" s="138">
        <v>1329</v>
      </c>
    </row>
    <row r="27" spans="1:13">
      <c r="A27" s="123" t="s">
        <v>298</v>
      </c>
      <c r="B27" s="138">
        <v>2445</v>
      </c>
      <c r="C27" s="138">
        <v>938</v>
      </c>
      <c r="D27" s="138">
        <v>1661</v>
      </c>
      <c r="E27" s="138">
        <v>599</v>
      </c>
      <c r="F27" s="138">
        <v>893</v>
      </c>
      <c r="G27" s="138">
        <v>292</v>
      </c>
      <c r="H27" s="138">
        <v>343</v>
      </c>
      <c r="I27" s="138">
        <v>118</v>
      </c>
      <c r="J27" s="138">
        <v>223</v>
      </c>
      <c r="K27" s="138">
        <v>87</v>
      </c>
      <c r="L27" s="138"/>
      <c r="M27" s="138"/>
    </row>
    <row r="28" spans="1:13">
      <c r="A28" s="136" t="s">
        <v>297</v>
      </c>
      <c r="B28" s="55">
        <v>1637</v>
      </c>
      <c r="C28" s="55">
        <v>600</v>
      </c>
      <c r="D28" s="55">
        <v>934</v>
      </c>
      <c r="E28" s="55">
        <v>296</v>
      </c>
      <c r="F28" s="55">
        <v>371</v>
      </c>
      <c r="G28" s="55">
        <v>96</v>
      </c>
      <c r="H28" s="55"/>
      <c r="I28" s="55"/>
      <c r="J28" s="55"/>
      <c r="K28" s="55"/>
      <c r="L28" s="55"/>
      <c r="M28" s="55"/>
    </row>
    <row r="29" spans="1:13">
      <c r="A29" s="136" t="s">
        <v>296</v>
      </c>
      <c r="B29" s="55">
        <v>689</v>
      </c>
      <c r="C29" s="55">
        <v>293</v>
      </c>
      <c r="D29" s="55">
        <v>601</v>
      </c>
      <c r="E29" s="55">
        <v>256</v>
      </c>
      <c r="F29" s="55">
        <v>441</v>
      </c>
      <c r="G29" s="55">
        <v>162</v>
      </c>
      <c r="H29" s="55">
        <v>294</v>
      </c>
      <c r="I29" s="55">
        <v>95</v>
      </c>
      <c r="J29" s="55"/>
      <c r="K29" s="55"/>
      <c r="L29" s="55"/>
      <c r="M29" s="55"/>
    </row>
    <row r="30" spans="1:13">
      <c r="A30" s="136" t="s">
        <v>295</v>
      </c>
      <c r="B30" s="55">
        <v>119</v>
      </c>
      <c r="C30" s="55">
        <v>45</v>
      </c>
      <c r="D30" s="55">
        <v>126</v>
      </c>
      <c r="E30" s="55">
        <v>47</v>
      </c>
      <c r="F30" s="55">
        <v>81</v>
      </c>
      <c r="G30" s="55">
        <v>34</v>
      </c>
      <c r="H30" s="55">
        <v>49</v>
      </c>
      <c r="I30" s="55">
        <v>23</v>
      </c>
      <c r="J30" s="55"/>
      <c r="K30" s="55"/>
      <c r="L30" s="55"/>
      <c r="M30" s="55"/>
    </row>
    <row r="31" spans="1:13">
      <c r="A31" s="124" t="s">
        <v>294</v>
      </c>
      <c r="B31" s="80">
        <v>178</v>
      </c>
      <c r="C31" s="80">
        <v>97</v>
      </c>
      <c r="D31" s="80">
        <v>182</v>
      </c>
      <c r="E31" s="80">
        <v>94</v>
      </c>
      <c r="F31" s="80">
        <v>182</v>
      </c>
      <c r="G31" s="80">
        <v>80</v>
      </c>
      <c r="H31" s="80">
        <v>214</v>
      </c>
      <c r="I31" s="80">
        <v>120</v>
      </c>
      <c r="J31" s="80">
        <v>254</v>
      </c>
      <c r="K31" s="80">
        <v>133</v>
      </c>
      <c r="L31" s="80">
        <v>341</v>
      </c>
      <c r="M31" s="80">
        <v>144</v>
      </c>
    </row>
    <row r="32" spans="1:13">
      <c r="A32" s="124" t="s">
        <v>293</v>
      </c>
      <c r="B32" s="80"/>
      <c r="C32" s="80"/>
      <c r="D32" s="80"/>
      <c r="E32" s="80"/>
      <c r="F32" s="80"/>
      <c r="G32" s="80"/>
      <c r="H32" s="80">
        <v>53</v>
      </c>
      <c r="I32" s="80">
        <v>15</v>
      </c>
      <c r="J32" s="80">
        <v>118</v>
      </c>
      <c r="K32" s="80">
        <v>41</v>
      </c>
      <c r="L32" s="80">
        <v>142</v>
      </c>
      <c r="M32" s="80">
        <v>62</v>
      </c>
    </row>
    <row r="33" spans="1:13">
      <c r="A33" s="60" t="s">
        <v>301</v>
      </c>
      <c r="B33" s="137"/>
      <c r="C33" s="137"/>
      <c r="D33" s="137"/>
      <c r="E33" s="137"/>
      <c r="F33" s="137"/>
      <c r="G33" s="137"/>
      <c r="H33" s="137"/>
      <c r="I33" s="137"/>
      <c r="J33" s="137"/>
      <c r="K33" s="137"/>
      <c r="L33" s="137"/>
      <c r="M33" s="137"/>
    </row>
    <row r="34" spans="1:13">
      <c r="A34" s="124" t="s">
        <v>300</v>
      </c>
      <c r="B34" s="80">
        <v>4260</v>
      </c>
      <c r="C34" s="80">
        <v>3556</v>
      </c>
      <c r="D34" s="80">
        <v>4384</v>
      </c>
      <c r="E34" s="80">
        <v>4637</v>
      </c>
      <c r="F34" s="80">
        <v>4593</v>
      </c>
      <c r="G34" s="80">
        <v>4745</v>
      </c>
      <c r="H34" s="80">
        <v>4607</v>
      </c>
      <c r="I34" s="80">
        <v>4794</v>
      </c>
      <c r="J34" s="80">
        <v>4515</v>
      </c>
      <c r="K34" s="80">
        <v>4881</v>
      </c>
      <c r="L34" s="80">
        <v>4713</v>
      </c>
      <c r="M34" s="80">
        <v>5223</v>
      </c>
    </row>
    <row r="35" spans="1:13">
      <c r="A35" s="123" t="s">
        <v>299</v>
      </c>
      <c r="B35" s="138">
        <v>3601</v>
      </c>
      <c r="C35" s="138">
        <v>3194</v>
      </c>
      <c r="D35" s="138">
        <v>4170</v>
      </c>
      <c r="E35" s="138">
        <v>4519</v>
      </c>
      <c r="F35" s="138">
        <v>4501</v>
      </c>
      <c r="G35" s="138">
        <v>4708</v>
      </c>
      <c r="H35" s="138">
        <v>4601</v>
      </c>
      <c r="I35" s="138">
        <v>4789</v>
      </c>
      <c r="J35" s="138">
        <v>4513</v>
      </c>
      <c r="K35" s="138">
        <v>4881</v>
      </c>
      <c r="L35" s="138">
        <v>4713</v>
      </c>
      <c r="M35" s="138">
        <v>5223</v>
      </c>
    </row>
    <row r="36" spans="1:13">
      <c r="A36" s="123" t="s">
        <v>298</v>
      </c>
      <c r="B36" s="138">
        <v>659</v>
      </c>
      <c r="C36" s="138">
        <v>362</v>
      </c>
      <c r="D36" s="138">
        <v>214</v>
      </c>
      <c r="E36" s="138">
        <v>118</v>
      </c>
      <c r="F36" s="138">
        <v>92</v>
      </c>
      <c r="G36" s="138">
        <v>37</v>
      </c>
      <c r="H36" s="138">
        <v>6</v>
      </c>
      <c r="I36" s="138">
        <v>5</v>
      </c>
      <c r="J36" s="138">
        <v>2</v>
      </c>
      <c r="K36" s="138">
        <v>0</v>
      </c>
      <c r="L36" s="138"/>
      <c r="M36" s="138"/>
    </row>
    <row r="37" spans="1:13">
      <c r="A37" s="136" t="s">
        <v>297</v>
      </c>
      <c r="B37" s="55">
        <v>254</v>
      </c>
      <c r="C37" s="55">
        <v>146</v>
      </c>
      <c r="D37" s="55">
        <v>74</v>
      </c>
      <c r="E37" s="55">
        <v>23</v>
      </c>
      <c r="F37" s="55">
        <v>49</v>
      </c>
      <c r="G37" s="55">
        <v>11</v>
      </c>
      <c r="H37" s="55"/>
      <c r="I37" s="55"/>
      <c r="J37" s="55"/>
      <c r="K37" s="55"/>
      <c r="L37" s="55"/>
      <c r="M37" s="55"/>
    </row>
    <row r="38" spans="1:13">
      <c r="A38" s="136" t="s">
        <v>296</v>
      </c>
      <c r="B38" s="55">
        <v>377</v>
      </c>
      <c r="C38" s="55">
        <v>186</v>
      </c>
      <c r="D38" s="55">
        <v>118</v>
      </c>
      <c r="E38" s="55">
        <v>67</v>
      </c>
      <c r="F38" s="55">
        <v>31</v>
      </c>
      <c r="G38" s="55">
        <v>11</v>
      </c>
      <c r="H38" s="55"/>
      <c r="I38" s="55"/>
      <c r="J38" s="55"/>
      <c r="K38" s="55"/>
      <c r="L38" s="55"/>
      <c r="M38" s="55"/>
    </row>
    <row r="39" spans="1:13">
      <c r="A39" s="136" t="s">
        <v>295</v>
      </c>
      <c r="B39" s="55">
        <v>28</v>
      </c>
      <c r="C39" s="55">
        <v>30</v>
      </c>
      <c r="D39" s="55">
        <v>22</v>
      </c>
      <c r="E39" s="55">
        <v>28</v>
      </c>
      <c r="F39" s="55">
        <v>12</v>
      </c>
      <c r="G39" s="55">
        <v>15</v>
      </c>
      <c r="H39" s="55">
        <v>6</v>
      </c>
      <c r="I39" s="55">
        <v>5</v>
      </c>
      <c r="J39" s="55"/>
      <c r="K39" s="55"/>
      <c r="L39" s="55"/>
      <c r="M39" s="55"/>
    </row>
    <row r="40" spans="1:13">
      <c r="A40" s="124" t="s">
        <v>294</v>
      </c>
      <c r="B40" s="80">
        <v>474</v>
      </c>
      <c r="C40" s="80">
        <v>418</v>
      </c>
      <c r="D40" s="80">
        <v>533</v>
      </c>
      <c r="E40" s="80">
        <v>462</v>
      </c>
      <c r="F40" s="80">
        <v>617</v>
      </c>
      <c r="G40" s="80">
        <v>593</v>
      </c>
      <c r="H40" s="80">
        <v>1110</v>
      </c>
      <c r="I40" s="80">
        <v>1066</v>
      </c>
      <c r="J40" s="80">
        <v>1555</v>
      </c>
      <c r="K40" s="80">
        <v>1601</v>
      </c>
      <c r="L40" s="80">
        <v>1378</v>
      </c>
      <c r="M40" s="80">
        <v>1563</v>
      </c>
    </row>
    <row r="41" spans="1:13">
      <c r="A41" s="124" t="s">
        <v>293</v>
      </c>
      <c r="B41" s="80"/>
      <c r="C41" s="80"/>
      <c r="D41" s="80"/>
      <c r="E41" s="80"/>
      <c r="F41" s="80"/>
      <c r="G41" s="80"/>
      <c r="H41" s="80">
        <v>108</v>
      </c>
      <c r="I41" s="80">
        <v>106</v>
      </c>
      <c r="J41" s="80">
        <v>170</v>
      </c>
      <c r="K41" s="80">
        <v>108</v>
      </c>
      <c r="L41" s="80">
        <v>244</v>
      </c>
      <c r="M41" s="80">
        <v>159</v>
      </c>
    </row>
    <row r="42" spans="1:13">
      <c r="A42" s="45"/>
      <c r="B42" s="137"/>
      <c r="C42" s="137"/>
      <c r="D42" s="137"/>
      <c r="E42" s="137"/>
      <c r="F42" s="137"/>
      <c r="G42" s="137"/>
      <c r="H42" s="137"/>
      <c r="I42" s="137"/>
      <c r="J42" s="137"/>
      <c r="K42" s="137"/>
      <c r="L42" s="137"/>
      <c r="M42" s="137"/>
    </row>
    <row r="44" spans="1:13">
      <c r="A44" s="126" t="s">
        <v>292</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dimension ref="A1:K32"/>
  <sheetViews>
    <sheetView workbookViewId="0"/>
  </sheetViews>
  <sheetFormatPr baseColWidth="10" defaultRowHeight="15"/>
  <sheetData>
    <row r="1" spans="1:11">
      <c r="A1" s="1" t="s">
        <v>312</v>
      </c>
      <c r="K1" s="44" t="s">
        <v>152</v>
      </c>
    </row>
    <row r="28" spans="1:2">
      <c r="B28" s="96" t="s">
        <v>310</v>
      </c>
    </row>
    <row r="29" spans="1:2">
      <c r="B29" s="96"/>
    </row>
    <row r="30" spans="1:2">
      <c r="B30" s="126" t="s">
        <v>292</v>
      </c>
    </row>
    <row r="32" spans="1:2">
      <c r="A32"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2017.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dimension ref="A1:CN26"/>
  <sheetViews>
    <sheetView workbookViewId="0"/>
  </sheetViews>
  <sheetFormatPr baseColWidth="10" defaultRowHeight="15"/>
  <cols>
    <col min="1" max="1" width="37.7109375" customWidth="1"/>
    <col min="2" max="2" width="6.85546875" customWidth="1"/>
    <col min="3" max="4" width="7.7109375" customWidth="1"/>
    <col min="5" max="5" width="6.7109375" customWidth="1"/>
    <col min="6" max="6" width="7.28515625" customWidth="1"/>
    <col min="7" max="7" width="7.5703125" customWidth="1"/>
    <col min="8" max="8" width="6.85546875" customWidth="1"/>
    <col min="9" max="10" width="7.5703125" customWidth="1"/>
    <col min="11" max="13" width="7.85546875" customWidth="1"/>
    <col min="233" max="233" width="23.28515625" customWidth="1"/>
    <col min="234" max="241" width="10" customWidth="1"/>
    <col min="242" max="243" width="9.28515625" customWidth="1"/>
    <col min="244" max="244" width="4.7109375" customWidth="1"/>
    <col min="489" max="489" width="23.28515625" customWidth="1"/>
    <col min="490" max="497" width="10" customWidth="1"/>
    <col min="498" max="499" width="9.28515625" customWidth="1"/>
    <col min="500" max="500" width="4.7109375" customWidth="1"/>
    <col min="745" max="745" width="23.28515625" customWidth="1"/>
    <col min="746" max="753" width="10" customWidth="1"/>
    <col min="754" max="755" width="9.28515625" customWidth="1"/>
    <col min="756" max="756" width="4.7109375" customWidth="1"/>
    <col min="1001" max="1001" width="23.28515625" customWidth="1"/>
    <col min="1002" max="1009" width="10" customWidth="1"/>
    <col min="1010" max="1011" width="9.28515625" customWidth="1"/>
    <col min="1012" max="1012" width="4.7109375" customWidth="1"/>
    <col min="1257" max="1257" width="23.28515625" customWidth="1"/>
    <col min="1258" max="1265" width="10" customWidth="1"/>
    <col min="1266" max="1267" width="9.28515625" customWidth="1"/>
    <col min="1268" max="1268" width="4.7109375" customWidth="1"/>
    <col min="1513" max="1513" width="23.28515625" customWidth="1"/>
    <col min="1514" max="1521" width="10" customWidth="1"/>
    <col min="1522" max="1523" width="9.28515625" customWidth="1"/>
    <col min="1524" max="1524" width="4.7109375" customWidth="1"/>
    <col min="1769" max="1769" width="23.28515625" customWidth="1"/>
    <col min="1770" max="1777" width="10" customWidth="1"/>
    <col min="1778" max="1779" width="9.28515625" customWidth="1"/>
    <col min="1780" max="1780" width="4.7109375" customWidth="1"/>
    <col min="2025" max="2025" width="23.28515625" customWidth="1"/>
    <col min="2026" max="2033" width="10" customWidth="1"/>
    <col min="2034" max="2035" width="9.28515625" customWidth="1"/>
    <col min="2036" max="2036" width="4.7109375" customWidth="1"/>
    <col min="2281" max="2281" width="23.28515625" customWidth="1"/>
    <col min="2282" max="2289" width="10" customWidth="1"/>
    <col min="2290" max="2291" width="9.28515625" customWidth="1"/>
    <col min="2292" max="2292" width="4.7109375" customWidth="1"/>
    <col min="2537" max="2537" width="23.28515625" customWidth="1"/>
    <col min="2538" max="2545" width="10" customWidth="1"/>
    <col min="2546" max="2547" width="9.28515625" customWidth="1"/>
    <col min="2548" max="2548" width="4.7109375" customWidth="1"/>
    <col min="2793" max="2793" width="23.28515625" customWidth="1"/>
    <col min="2794" max="2801" width="10" customWidth="1"/>
    <col min="2802" max="2803" width="9.28515625" customWidth="1"/>
    <col min="2804" max="2804" width="4.7109375" customWidth="1"/>
    <col min="3049" max="3049" width="23.28515625" customWidth="1"/>
    <col min="3050" max="3057" width="10" customWidth="1"/>
    <col min="3058" max="3059" width="9.28515625" customWidth="1"/>
    <col min="3060" max="3060" width="4.7109375" customWidth="1"/>
    <col min="3305" max="3305" width="23.28515625" customWidth="1"/>
    <col min="3306" max="3313" width="10" customWidth="1"/>
    <col min="3314" max="3315" width="9.28515625" customWidth="1"/>
    <col min="3316" max="3316" width="4.7109375" customWidth="1"/>
    <col min="3561" max="3561" width="23.28515625" customWidth="1"/>
    <col min="3562" max="3569" width="10" customWidth="1"/>
    <col min="3570" max="3571" width="9.28515625" customWidth="1"/>
    <col min="3572" max="3572" width="4.7109375" customWidth="1"/>
    <col min="3817" max="3817" width="23.28515625" customWidth="1"/>
    <col min="3818" max="3825" width="10" customWidth="1"/>
    <col min="3826" max="3827" width="9.28515625" customWidth="1"/>
    <col min="3828" max="3828" width="4.7109375" customWidth="1"/>
    <col min="4073" max="4073" width="23.28515625" customWidth="1"/>
    <col min="4074" max="4081" width="10" customWidth="1"/>
    <col min="4082" max="4083" width="9.28515625" customWidth="1"/>
    <col min="4084" max="4084" width="4.7109375" customWidth="1"/>
    <col min="4329" max="4329" width="23.28515625" customWidth="1"/>
    <col min="4330" max="4337" width="10" customWidth="1"/>
    <col min="4338" max="4339" width="9.28515625" customWidth="1"/>
    <col min="4340" max="4340" width="4.7109375" customWidth="1"/>
    <col min="4585" max="4585" width="23.28515625" customWidth="1"/>
    <col min="4586" max="4593" width="10" customWidth="1"/>
    <col min="4594" max="4595" width="9.28515625" customWidth="1"/>
    <col min="4596" max="4596" width="4.7109375" customWidth="1"/>
    <col min="4841" max="4841" width="23.28515625" customWidth="1"/>
    <col min="4842" max="4849" width="10" customWidth="1"/>
    <col min="4850" max="4851" width="9.28515625" customWidth="1"/>
    <col min="4852" max="4852" width="4.7109375" customWidth="1"/>
    <col min="5097" max="5097" width="23.28515625" customWidth="1"/>
    <col min="5098" max="5105" width="10" customWidth="1"/>
    <col min="5106" max="5107" width="9.28515625" customWidth="1"/>
    <col min="5108" max="5108" width="4.7109375" customWidth="1"/>
    <col min="5353" max="5353" width="23.28515625" customWidth="1"/>
    <col min="5354" max="5361" width="10" customWidth="1"/>
    <col min="5362" max="5363" width="9.28515625" customWidth="1"/>
    <col min="5364" max="5364" width="4.7109375" customWidth="1"/>
    <col min="5609" max="5609" width="23.28515625" customWidth="1"/>
    <col min="5610" max="5617" width="10" customWidth="1"/>
    <col min="5618" max="5619" width="9.28515625" customWidth="1"/>
    <col min="5620" max="5620" width="4.7109375" customWidth="1"/>
    <col min="5865" max="5865" width="23.28515625" customWidth="1"/>
    <col min="5866" max="5873" width="10" customWidth="1"/>
    <col min="5874" max="5875" width="9.28515625" customWidth="1"/>
    <col min="5876" max="5876" width="4.7109375" customWidth="1"/>
    <col min="6121" max="6121" width="23.28515625" customWidth="1"/>
    <col min="6122" max="6129" width="10" customWidth="1"/>
    <col min="6130" max="6131" width="9.28515625" customWidth="1"/>
    <col min="6132" max="6132" width="4.7109375" customWidth="1"/>
    <col min="6377" max="6377" width="23.28515625" customWidth="1"/>
    <col min="6378" max="6385" width="10" customWidth="1"/>
    <col min="6386" max="6387" width="9.28515625" customWidth="1"/>
    <col min="6388" max="6388" width="4.7109375" customWidth="1"/>
    <col min="6633" max="6633" width="23.28515625" customWidth="1"/>
    <col min="6634" max="6641" width="10" customWidth="1"/>
    <col min="6642" max="6643" width="9.28515625" customWidth="1"/>
    <col min="6644" max="6644" width="4.7109375" customWidth="1"/>
    <col min="6889" max="6889" width="23.28515625" customWidth="1"/>
    <col min="6890" max="6897" width="10" customWidth="1"/>
    <col min="6898" max="6899" width="9.28515625" customWidth="1"/>
    <col min="6900" max="6900" width="4.7109375" customWidth="1"/>
    <col min="7145" max="7145" width="23.28515625" customWidth="1"/>
    <col min="7146" max="7153" width="10" customWidth="1"/>
    <col min="7154" max="7155" width="9.28515625" customWidth="1"/>
    <col min="7156" max="7156" width="4.7109375" customWidth="1"/>
    <col min="7401" max="7401" width="23.28515625" customWidth="1"/>
    <col min="7402" max="7409" width="10" customWidth="1"/>
    <col min="7410" max="7411" width="9.28515625" customWidth="1"/>
    <col min="7412" max="7412" width="4.7109375" customWidth="1"/>
    <col min="7657" max="7657" width="23.28515625" customWidth="1"/>
    <col min="7658" max="7665" width="10" customWidth="1"/>
    <col min="7666" max="7667" width="9.28515625" customWidth="1"/>
    <col min="7668" max="7668" width="4.7109375" customWidth="1"/>
    <col min="7913" max="7913" width="23.28515625" customWidth="1"/>
    <col min="7914" max="7921" width="10" customWidth="1"/>
    <col min="7922" max="7923" width="9.28515625" customWidth="1"/>
    <col min="7924" max="7924" width="4.7109375" customWidth="1"/>
    <col min="8169" max="8169" width="23.28515625" customWidth="1"/>
    <col min="8170" max="8177" width="10" customWidth="1"/>
    <col min="8178" max="8179" width="9.28515625" customWidth="1"/>
    <col min="8180" max="8180" width="4.7109375" customWidth="1"/>
    <col min="8425" max="8425" width="23.28515625" customWidth="1"/>
    <col min="8426" max="8433" width="10" customWidth="1"/>
    <col min="8434" max="8435" width="9.28515625" customWidth="1"/>
    <col min="8436" max="8436" width="4.7109375" customWidth="1"/>
    <col min="8681" max="8681" width="23.28515625" customWidth="1"/>
    <col min="8682" max="8689" width="10" customWidth="1"/>
    <col min="8690" max="8691" width="9.28515625" customWidth="1"/>
    <col min="8692" max="8692" width="4.7109375" customWidth="1"/>
    <col min="8937" max="8937" width="23.28515625" customWidth="1"/>
    <col min="8938" max="8945" width="10" customWidth="1"/>
    <col min="8946" max="8947" width="9.28515625" customWidth="1"/>
    <col min="8948" max="8948" width="4.7109375" customWidth="1"/>
    <col min="9193" max="9193" width="23.28515625" customWidth="1"/>
    <col min="9194" max="9201" width="10" customWidth="1"/>
    <col min="9202" max="9203" width="9.28515625" customWidth="1"/>
    <col min="9204" max="9204" width="4.7109375" customWidth="1"/>
    <col min="9449" max="9449" width="23.28515625" customWidth="1"/>
    <col min="9450" max="9457" width="10" customWidth="1"/>
    <col min="9458" max="9459" width="9.28515625" customWidth="1"/>
    <col min="9460" max="9460" width="4.7109375" customWidth="1"/>
    <col min="9705" max="9705" width="23.28515625" customWidth="1"/>
    <col min="9706" max="9713" width="10" customWidth="1"/>
    <col min="9714" max="9715" width="9.28515625" customWidth="1"/>
    <col min="9716" max="9716" width="4.7109375" customWidth="1"/>
    <col min="9961" max="9961" width="23.28515625" customWidth="1"/>
    <col min="9962" max="9969" width="10" customWidth="1"/>
    <col min="9970" max="9971" width="9.28515625" customWidth="1"/>
    <col min="9972" max="9972" width="4.7109375" customWidth="1"/>
    <col min="10217" max="10217" width="23.28515625" customWidth="1"/>
    <col min="10218" max="10225" width="10" customWidth="1"/>
    <col min="10226" max="10227" width="9.28515625" customWidth="1"/>
    <col min="10228" max="10228" width="4.7109375" customWidth="1"/>
    <col min="10473" max="10473" width="23.28515625" customWidth="1"/>
    <col min="10474" max="10481" width="10" customWidth="1"/>
    <col min="10482" max="10483" width="9.28515625" customWidth="1"/>
    <col min="10484" max="10484" width="4.7109375" customWidth="1"/>
    <col min="10729" max="10729" width="23.28515625" customWidth="1"/>
    <col min="10730" max="10737" width="10" customWidth="1"/>
    <col min="10738" max="10739" width="9.28515625" customWidth="1"/>
    <col min="10740" max="10740" width="4.7109375" customWidth="1"/>
    <col min="10985" max="10985" width="23.28515625" customWidth="1"/>
    <col min="10986" max="10993" width="10" customWidth="1"/>
    <col min="10994" max="10995" width="9.28515625" customWidth="1"/>
    <col min="10996" max="10996" width="4.7109375" customWidth="1"/>
    <col min="11241" max="11241" width="23.28515625" customWidth="1"/>
    <col min="11242" max="11249" width="10" customWidth="1"/>
    <col min="11250" max="11251" width="9.28515625" customWidth="1"/>
    <col min="11252" max="11252" width="4.7109375" customWidth="1"/>
    <col min="11497" max="11497" width="23.28515625" customWidth="1"/>
    <col min="11498" max="11505" width="10" customWidth="1"/>
    <col min="11506" max="11507" width="9.28515625" customWidth="1"/>
    <col min="11508" max="11508" width="4.7109375" customWidth="1"/>
    <col min="11753" max="11753" width="23.28515625" customWidth="1"/>
    <col min="11754" max="11761" width="10" customWidth="1"/>
    <col min="11762" max="11763" width="9.28515625" customWidth="1"/>
    <col min="11764" max="11764" width="4.7109375" customWidth="1"/>
    <col min="12009" max="12009" width="23.28515625" customWidth="1"/>
    <col min="12010" max="12017" width="10" customWidth="1"/>
    <col min="12018" max="12019" width="9.28515625" customWidth="1"/>
    <col min="12020" max="12020" width="4.7109375" customWidth="1"/>
    <col min="12265" max="12265" width="23.28515625" customWidth="1"/>
    <col min="12266" max="12273" width="10" customWidth="1"/>
    <col min="12274" max="12275" width="9.28515625" customWidth="1"/>
    <col min="12276" max="12276" width="4.7109375" customWidth="1"/>
    <col min="12521" max="12521" width="23.28515625" customWidth="1"/>
    <col min="12522" max="12529" width="10" customWidth="1"/>
    <col min="12530" max="12531" width="9.28515625" customWidth="1"/>
    <col min="12532" max="12532" width="4.7109375" customWidth="1"/>
    <col min="12777" max="12777" width="23.28515625" customWidth="1"/>
    <col min="12778" max="12785" width="10" customWidth="1"/>
    <col min="12786" max="12787" width="9.28515625" customWidth="1"/>
    <col min="12788" max="12788" width="4.7109375" customWidth="1"/>
    <col min="13033" max="13033" width="23.28515625" customWidth="1"/>
    <col min="13034" max="13041" width="10" customWidth="1"/>
    <col min="13042" max="13043" width="9.28515625" customWidth="1"/>
    <col min="13044" max="13044" width="4.7109375" customWidth="1"/>
    <col min="13289" max="13289" width="23.28515625" customWidth="1"/>
    <col min="13290" max="13297" width="10" customWidth="1"/>
    <col min="13298" max="13299" width="9.28515625" customWidth="1"/>
    <col min="13300" max="13300" width="4.7109375" customWidth="1"/>
    <col min="13545" max="13545" width="23.28515625" customWidth="1"/>
    <col min="13546" max="13553" width="10" customWidth="1"/>
    <col min="13554" max="13555" width="9.28515625" customWidth="1"/>
    <col min="13556" max="13556" width="4.7109375" customWidth="1"/>
    <col min="13801" max="13801" width="23.28515625" customWidth="1"/>
    <col min="13802" max="13809" width="10" customWidth="1"/>
    <col min="13810" max="13811" width="9.28515625" customWidth="1"/>
    <col min="13812" max="13812" width="4.7109375" customWidth="1"/>
    <col min="14057" max="14057" width="23.28515625" customWidth="1"/>
    <col min="14058" max="14065" width="10" customWidth="1"/>
    <col min="14066" max="14067" width="9.28515625" customWidth="1"/>
    <col min="14068" max="14068" width="4.7109375" customWidth="1"/>
    <col min="14313" max="14313" width="23.28515625" customWidth="1"/>
    <col min="14314" max="14321" width="10" customWidth="1"/>
    <col min="14322" max="14323" width="9.28515625" customWidth="1"/>
    <col min="14324" max="14324" width="4.7109375" customWidth="1"/>
    <col min="14569" max="14569" width="23.28515625" customWidth="1"/>
    <col min="14570" max="14577" width="10" customWidth="1"/>
    <col min="14578" max="14579" width="9.28515625" customWidth="1"/>
    <col min="14580" max="14580" width="4.7109375" customWidth="1"/>
    <col min="14825" max="14825" width="23.28515625" customWidth="1"/>
    <col min="14826" max="14833" width="10" customWidth="1"/>
    <col min="14834" max="14835" width="9.28515625" customWidth="1"/>
    <col min="14836" max="14836" width="4.7109375" customWidth="1"/>
    <col min="15081" max="15081" width="23.28515625" customWidth="1"/>
    <col min="15082" max="15089" width="10" customWidth="1"/>
    <col min="15090" max="15091" width="9.28515625" customWidth="1"/>
    <col min="15092" max="15092" width="4.7109375" customWidth="1"/>
    <col min="15337" max="15337" width="23.28515625" customWidth="1"/>
    <col min="15338" max="15345" width="10" customWidth="1"/>
    <col min="15346" max="15347" width="9.28515625" customWidth="1"/>
    <col min="15348" max="15348" width="4.7109375" customWidth="1"/>
    <col min="15593" max="15593" width="23.28515625" customWidth="1"/>
    <col min="15594" max="15601" width="10" customWidth="1"/>
    <col min="15602" max="15603" width="9.28515625" customWidth="1"/>
    <col min="15604" max="15604" width="4.7109375" customWidth="1"/>
    <col min="15849" max="15849" width="23.28515625" customWidth="1"/>
    <col min="15850" max="15857" width="10" customWidth="1"/>
    <col min="15858" max="15859" width="9.28515625" customWidth="1"/>
    <col min="15860" max="15860" width="4.7109375" customWidth="1"/>
    <col min="16105" max="16105" width="23.28515625" customWidth="1"/>
    <col min="16106" max="16113" width="10" customWidth="1"/>
    <col min="16114" max="16115" width="9.28515625" customWidth="1"/>
    <col min="16116" max="16116" width="4.7109375" customWidth="1"/>
  </cols>
  <sheetData>
    <row r="1" spans="1:92">
      <c r="A1" s="43" t="s">
        <v>153</v>
      </c>
      <c r="N1" s="44" t="s">
        <v>152</v>
      </c>
    </row>
    <row r="2" spans="1:92" ht="15" customHeight="1">
      <c r="B2" s="43"/>
      <c r="C2" s="43"/>
      <c r="D2" s="43"/>
    </row>
    <row r="3" spans="1:92">
      <c r="A3" s="40"/>
      <c r="B3" s="43"/>
      <c r="C3" s="43"/>
      <c r="D3" s="43"/>
      <c r="N3" s="26"/>
      <c r="O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row>
    <row r="4" spans="1:92" s="39" customFormat="1" ht="15" customHeight="1">
      <c r="A4" s="41"/>
      <c r="B4" s="42" t="s">
        <v>132</v>
      </c>
      <c r="C4" s="334"/>
      <c r="D4" s="334"/>
      <c r="E4" s="42" t="s">
        <v>131</v>
      </c>
      <c r="F4" s="334"/>
      <c r="G4" s="334"/>
      <c r="H4" s="42" t="s">
        <v>130</v>
      </c>
      <c r="I4" s="41"/>
      <c r="J4" s="41"/>
      <c r="K4" s="42" t="s">
        <v>810</v>
      </c>
      <c r="L4" s="41"/>
      <c r="M4" s="41"/>
      <c r="N4" s="40"/>
      <c r="O4" s="40"/>
      <c r="P4"/>
      <c r="Q4"/>
      <c r="R4"/>
      <c r="S4"/>
      <c r="T4"/>
      <c r="U4"/>
      <c r="V4"/>
      <c r="W4"/>
      <c r="X4"/>
      <c r="Y4"/>
      <c r="Z4"/>
      <c r="AA4"/>
      <c r="AB4"/>
      <c r="AC4"/>
      <c r="AD4"/>
      <c r="AE4"/>
      <c r="AF4"/>
      <c r="AG4"/>
      <c r="AH4"/>
      <c r="AI4"/>
      <c r="AJ4"/>
      <c r="AK4"/>
      <c r="AL4"/>
      <c r="AM4"/>
      <c r="AN4"/>
      <c r="AO4"/>
      <c r="AP4"/>
      <c r="AQ4"/>
      <c r="AR4"/>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row>
    <row r="5" spans="1:92" s="39" customFormat="1" ht="15" customHeight="1">
      <c r="A5" s="41"/>
      <c r="B5" s="41" t="s">
        <v>129</v>
      </c>
      <c r="C5" s="41" t="s">
        <v>128</v>
      </c>
      <c r="D5" s="41" t="s">
        <v>127</v>
      </c>
      <c r="E5" s="41" t="s">
        <v>129</v>
      </c>
      <c r="F5" s="41" t="s">
        <v>128</v>
      </c>
      <c r="G5" s="41" t="s">
        <v>127</v>
      </c>
      <c r="H5" s="41" t="s">
        <v>129</v>
      </c>
      <c r="I5" s="41" t="s">
        <v>128</v>
      </c>
      <c r="J5" s="41" t="s">
        <v>127</v>
      </c>
      <c r="K5" s="41" t="s">
        <v>129</v>
      </c>
      <c r="L5" s="41" t="s">
        <v>128</v>
      </c>
      <c r="M5" s="41" t="s">
        <v>127</v>
      </c>
      <c r="N5" s="40"/>
      <c r="O5" s="40"/>
      <c r="P5"/>
      <c r="Q5"/>
      <c r="R5"/>
      <c r="S5"/>
      <c r="T5"/>
      <c r="U5"/>
      <c r="V5"/>
      <c r="W5"/>
      <c r="X5"/>
      <c r="Y5"/>
      <c r="Z5"/>
      <c r="AA5"/>
      <c r="AB5"/>
      <c r="AC5"/>
      <c r="AD5"/>
      <c r="AE5"/>
      <c r="AF5"/>
      <c r="AG5"/>
      <c r="AH5"/>
      <c r="AI5"/>
      <c r="AJ5"/>
      <c r="AK5"/>
      <c r="AL5"/>
      <c r="AM5"/>
      <c r="AN5"/>
      <c r="AO5"/>
      <c r="AP5"/>
      <c r="AQ5"/>
      <c r="AR5"/>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row>
    <row r="6" spans="1:92" ht="15" customHeight="1">
      <c r="A6" s="38" t="s">
        <v>129</v>
      </c>
      <c r="B6" s="37">
        <v>848</v>
      </c>
      <c r="C6" s="37">
        <v>629</v>
      </c>
      <c r="D6" s="37">
        <v>219</v>
      </c>
      <c r="E6" s="37">
        <v>855</v>
      </c>
      <c r="F6" s="37">
        <v>631</v>
      </c>
      <c r="G6" s="37">
        <v>224</v>
      </c>
      <c r="H6" s="37">
        <v>860</v>
      </c>
      <c r="I6" s="37">
        <v>635</v>
      </c>
      <c r="J6" s="37">
        <v>225</v>
      </c>
      <c r="K6" s="37">
        <v>849</v>
      </c>
      <c r="L6" s="37">
        <v>620</v>
      </c>
      <c r="M6" s="37">
        <v>229</v>
      </c>
      <c r="N6" s="26"/>
      <c r="O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row>
    <row r="7" spans="1:92" ht="15" customHeight="1">
      <c r="A7" s="36" t="s">
        <v>151</v>
      </c>
      <c r="B7" s="35">
        <v>794</v>
      </c>
      <c r="C7" s="35">
        <v>587</v>
      </c>
      <c r="D7" s="35">
        <v>207</v>
      </c>
      <c r="E7" s="35">
        <v>801</v>
      </c>
      <c r="F7" s="35">
        <v>589</v>
      </c>
      <c r="G7" s="35">
        <v>212</v>
      </c>
      <c r="H7" s="35">
        <v>797</v>
      </c>
      <c r="I7" s="35">
        <v>585</v>
      </c>
      <c r="J7" s="35">
        <v>212</v>
      </c>
      <c r="K7" s="35">
        <v>798</v>
      </c>
      <c r="L7" s="35">
        <v>584</v>
      </c>
      <c r="M7" s="35">
        <v>214</v>
      </c>
      <c r="N7" s="26"/>
      <c r="O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row>
    <row r="8" spans="1:92" ht="15" customHeight="1">
      <c r="A8" s="28" t="s">
        <v>150</v>
      </c>
      <c r="B8" s="27">
        <v>140</v>
      </c>
      <c r="C8" s="27">
        <v>70</v>
      </c>
      <c r="D8" s="27">
        <v>70</v>
      </c>
      <c r="E8" s="27">
        <v>148</v>
      </c>
      <c r="F8" s="27">
        <v>75</v>
      </c>
      <c r="G8" s="27">
        <v>73</v>
      </c>
      <c r="H8" s="27">
        <v>146</v>
      </c>
      <c r="I8" s="27">
        <v>72</v>
      </c>
      <c r="J8" s="27">
        <v>74</v>
      </c>
      <c r="K8" s="27">
        <v>147</v>
      </c>
      <c r="L8" s="27">
        <v>72</v>
      </c>
      <c r="M8" s="27">
        <v>75</v>
      </c>
      <c r="N8" s="26"/>
      <c r="O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row>
    <row r="9" spans="1:92" ht="15" customHeight="1">
      <c r="A9" s="28" t="s">
        <v>149</v>
      </c>
      <c r="B9" s="27">
        <v>390</v>
      </c>
      <c r="C9" s="27">
        <v>385</v>
      </c>
      <c r="D9" s="27">
        <v>5</v>
      </c>
      <c r="E9" s="27">
        <v>387</v>
      </c>
      <c r="F9" s="27">
        <v>382</v>
      </c>
      <c r="G9" s="27">
        <v>5</v>
      </c>
      <c r="H9" s="27">
        <v>387</v>
      </c>
      <c r="I9" s="27">
        <v>382</v>
      </c>
      <c r="J9" s="27">
        <v>5</v>
      </c>
      <c r="K9" s="27">
        <v>386</v>
      </c>
      <c r="L9" s="27">
        <v>381</v>
      </c>
      <c r="M9" s="27">
        <v>5</v>
      </c>
      <c r="N9" s="26"/>
      <c r="O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row>
    <row r="10" spans="1:92" ht="15" customHeight="1">
      <c r="A10" s="28" t="s">
        <v>148</v>
      </c>
      <c r="B10" s="27">
        <v>78</v>
      </c>
      <c r="C10" s="27">
        <v>6</v>
      </c>
      <c r="D10" s="27">
        <v>72</v>
      </c>
      <c r="E10" s="27">
        <v>77</v>
      </c>
      <c r="F10" s="27">
        <v>6</v>
      </c>
      <c r="G10" s="27">
        <v>71</v>
      </c>
      <c r="H10" s="27">
        <v>76</v>
      </c>
      <c r="I10" s="27">
        <v>5</v>
      </c>
      <c r="J10" s="27">
        <v>71</v>
      </c>
      <c r="K10" s="27">
        <v>74</v>
      </c>
      <c r="L10" s="27">
        <v>5</v>
      </c>
      <c r="M10" s="27">
        <v>69</v>
      </c>
      <c r="N10" s="26"/>
      <c r="O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row>
    <row r="11" spans="1:92" ht="15" customHeight="1">
      <c r="A11" s="28" t="s">
        <v>147</v>
      </c>
      <c r="B11" s="27">
        <v>137</v>
      </c>
      <c r="C11" s="27">
        <v>118</v>
      </c>
      <c r="D11" s="27">
        <v>19</v>
      </c>
      <c r="E11" s="27">
        <v>139</v>
      </c>
      <c r="F11" s="27">
        <v>118</v>
      </c>
      <c r="G11" s="27">
        <v>21</v>
      </c>
      <c r="H11" s="27">
        <v>137</v>
      </c>
      <c r="I11" s="27">
        <v>118</v>
      </c>
      <c r="J11" s="27">
        <v>19</v>
      </c>
      <c r="K11" s="27">
        <v>138</v>
      </c>
      <c r="L11" s="27">
        <v>118</v>
      </c>
      <c r="M11" s="27">
        <v>20</v>
      </c>
      <c r="N11" s="26"/>
      <c r="O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row>
    <row r="12" spans="1:92" ht="30" customHeight="1">
      <c r="A12" s="28" t="s">
        <v>146</v>
      </c>
      <c r="B12" s="27">
        <v>37</v>
      </c>
      <c r="C12" s="27">
        <v>0</v>
      </c>
      <c r="D12" s="27">
        <v>37</v>
      </c>
      <c r="E12" s="27">
        <v>38</v>
      </c>
      <c r="F12" s="27">
        <v>0</v>
      </c>
      <c r="G12" s="27">
        <v>38</v>
      </c>
      <c r="H12" s="27">
        <v>39</v>
      </c>
      <c r="I12" s="27">
        <v>0</v>
      </c>
      <c r="J12" s="27">
        <v>39</v>
      </c>
      <c r="K12" s="27">
        <v>41</v>
      </c>
      <c r="L12" s="27">
        <v>0</v>
      </c>
      <c r="M12" s="27">
        <v>41</v>
      </c>
      <c r="N12" s="26"/>
      <c r="O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row>
    <row r="13" spans="1:92" ht="15" customHeight="1">
      <c r="A13" s="28" t="s">
        <v>145</v>
      </c>
      <c r="B13" s="27">
        <v>12</v>
      </c>
      <c r="C13" s="27">
        <v>8</v>
      </c>
      <c r="D13" s="27">
        <v>4</v>
      </c>
      <c r="E13" s="27">
        <v>12</v>
      </c>
      <c r="F13" s="27">
        <v>8</v>
      </c>
      <c r="G13" s="27">
        <v>4</v>
      </c>
      <c r="H13" s="27">
        <v>12</v>
      </c>
      <c r="I13" s="27">
        <v>8</v>
      </c>
      <c r="J13" s="27">
        <v>4</v>
      </c>
      <c r="K13" s="27">
        <v>12</v>
      </c>
      <c r="L13" s="27">
        <v>8</v>
      </c>
      <c r="M13" s="27">
        <v>4</v>
      </c>
      <c r="N13" s="26"/>
      <c r="O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row>
    <row r="14" spans="1:92" ht="15" customHeight="1">
      <c r="A14" s="30" t="s">
        <v>144</v>
      </c>
      <c r="B14" s="29">
        <v>37</v>
      </c>
      <c r="C14" s="29">
        <v>25</v>
      </c>
      <c r="D14" s="29">
        <v>12</v>
      </c>
      <c r="E14" s="29">
        <v>37</v>
      </c>
      <c r="F14" s="29">
        <v>25</v>
      </c>
      <c r="G14" s="29">
        <v>12</v>
      </c>
      <c r="H14" s="29">
        <v>46</v>
      </c>
      <c r="I14" s="29">
        <v>33</v>
      </c>
      <c r="J14" s="29">
        <v>13</v>
      </c>
      <c r="K14" s="29">
        <v>34</v>
      </c>
      <c r="L14" s="29">
        <v>19</v>
      </c>
      <c r="M14" s="29">
        <v>15</v>
      </c>
      <c r="N14" s="26"/>
      <c r="O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row>
    <row r="15" spans="1:92" ht="30" customHeight="1">
      <c r="A15" s="28" t="s">
        <v>143</v>
      </c>
      <c r="B15" s="27">
        <v>3</v>
      </c>
      <c r="C15" s="27">
        <v>2</v>
      </c>
      <c r="D15" s="27">
        <v>1</v>
      </c>
      <c r="E15" s="27">
        <v>3</v>
      </c>
      <c r="F15" s="27">
        <v>2</v>
      </c>
      <c r="G15" s="27">
        <v>1</v>
      </c>
      <c r="H15" s="27">
        <v>3</v>
      </c>
      <c r="I15" s="27">
        <v>2</v>
      </c>
      <c r="J15" s="27">
        <v>1</v>
      </c>
      <c r="K15" s="27">
        <v>2</v>
      </c>
      <c r="L15" s="27">
        <v>2</v>
      </c>
      <c r="M15" s="27">
        <v>0</v>
      </c>
      <c r="N15" s="26"/>
      <c r="O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row>
    <row r="16" spans="1:92" ht="15" customHeight="1">
      <c r="A16" s="28" t="s">
        <v>142</v>
      </c>
      <c r="B16" s="27">
        <v>14</v>
      </c>
      <c r="C16" s="27">
        <v>9</v>
      </c>
      <c r="D16" s="27">
        <v>5</v>
      </c>
      <c r="E16" s="27">
        <v>14</v>
      </c>
      <c r="F16" s="27">
        <v>9</v>
      </c>
      <c r="G16" s="27">
        <v>5</v>
      </c>
      <c r="H16" s="27">
        <v>14</v>
      </c>
      <c r="I16" s="27">
        <v>9</v>
      </c>
      <c r="J16" s="27">
        <v>5</v>
      </c>
      <c r="K16" s="27">
        <v>14</v>
      </c>
      <c r="L16" s="27">
        <v>9</v>
      </c>
      <c r="M16" s="27">
        <v>5</v>
      </c>
      <c r="N16" s="26"/>
      <c r="O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row>
    <row r="17" spans="1:80" ht="15" customHeight="1">
      <c r="A17" s="28" t="s">
        <v>141</v>
      </c>
      <c r="B17" s="27">
        <v>5</v>
      </c>
      <c r="C17" s="27">
        <v>1</v>
      </c>
      <c r="D17" s="27">
        <v>4</v>
      </c>
      <c r="E17" s="27">
        <v>5</v>
      </c>
      <c r="F17" s="27">
        <v>1</v>
      </c>
      <c r="G17" s="27">
        <v>4</v>
      </c>
      <c r="H17" s="27">
        <v>4</v>
      </c>
      <c r="I17" s="27">
        <v>1</v>
      </c>
      <c r="J17" s="27">
        <v>3</v>
      </c>
      <c r="K17" s="27">
        <v>6</v>
      </c>
      <c r="L17" s="27">
        <v>1</v>
      </c>
      <c r="M17" s="27">
        <v>5</v>
      </c>
      <c r="N17" s="26"/>
      <c r="O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row>
    <row r="18" spans="1:80" ht="14.1" customHeight="1">
      <c r="A18" s="28" t="s">
        <v>140</v>
      </c>
      <c r="B18" s="27">
        <v>1</v>
      </c>
      <c r="C18" s="27">
        <v>1</v>
      </c>
      <c r="D18" s="27">
        <v>0</v>
      </c>
      <c r="E18" s="27">
        <v>1</v>
      </c>
      <c r="F18" s="27">
        <v>1</v>
      </c>
      <c r="G18" s="27">
        <v>0</v>
      </c>
      <c r="H18" s="27">
        <v>1</v>
      </c>
      <c r="I18" s="27">
        <v>1</v>
      </c>
      <c r="J18" s="27">
        <v>0</v>
      </c>
      <c r="K18" s="27">
        <v>1</v>
      </c>
      <c r="L18" s="27">
        <v>1</v>
      </c>
      <c r="M18" s="27">
        <v>0</v>
      </c>
      <c r="N18" s="26"/>
      <c r="O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row>
    <row r="19" spans="1:80" ht="15" customHeight="1">
      <c r="A19" s="28" t="s">
        <v>139</v>
      </c>
      <c r="B19" s="27">
        <v>12</v>
      </c>
      <c r="C19" s="27">
        <v>12</v>
      </c>
      <c r="D19" s="27">
        <v>0</v>
      </c>
      <c r="E19" s="27">
        <v>12</v>
      </c>
      <c r="F19" s="27">
        <v>12</v>
      </c>
      <c r="G19" s="27">
        <v>0</v>
      </c>
      <c r="H19" s="27">
        <v>20</v>
      </c>
      <c r="I19" s="27">
        <v>20</v>
      </c>
      <c r="J19" s="27">
        <v>0</v>
      </c>
      <c r="K19" s="27">
        <v>6</v>
      </c>
      <c r="L19" s="27">
        <v>6</v>
      </c>
      <c r="M19" s="27">
        <v>0</v>
      </c>
      <c r="N19" s="26"/>
      <c r="O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row>
    <row r="20" spans="1:80" s="31" customFormat="1" ht="15" customHeight="1">
      <c r="A20" s="34" t="s">
        <v>138</v>
      </c>
      <c r="B20" s="33">
        <v>2</v>
      </c>
      <c r="C20" s="33">
        <v>0</v>
      </c>
      <c r="D20" s="33">
        <v>2</v>
      </c>
      <c r="E20" s="33">
        <v>2</v>
      </c>
      <c r="F20" s="33">
        <v>0</v>
      </c>
      <c r="G20" s="33">
        <v>2</v>
      </c>
      <c r="H20" s="33">
        <v>4</v>
      </c>
      <c r="I20" s="33">
        <v>0</v>
      </c>
      <c r="J20" s="33">
        <v>4</v>
      </c>
      <c r="K20" s="33">
        <v>5</v>
      </c>
      <c r="L20" s="33">
        <v>0</v>
      </c>
      <c r="M20" s="33">
        <v>5</v>
      </c>
      <c r="N20" s="32"/>
      <c r="O20" s="32"/>
      <c r="P20"/>
      <c r="Q20"/>
      <c r="R20"/>
      <c r="S20"/>
      <c r="T20"/>
      <c r="U20"/>
      <c r="V20"/>
      <c r="W20"/>
      <c r="X20"/>
      <c r="Y20"/>
      <c r="Z20"/>
      <c r="AA20"/>
      <c r="AB20"/>
      <c r="AC20"/>
      <c r="AD20"/>
      <c r="AE20"/>
      <c r="AF20"/>
      <c r="AG20"/>
      <c r="AH20"/>
      <c r="AI20"/>
      <c r="AJ20"/>
      <c r="AK20"/>
      <c r="AL20"/>
      <c r="AM20"/>
      <c r="AN20"/>
      <c r="AO20"/>
      <c r="AP20"/>
      <c r="AQ20"/>
      <c r="AR20"/>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row>
    <row r="21" spans="1:80" ht="15" customHeight="1">
      <c r="A21" s="30" t="s">
        <v>137</v>
      </c>
      <c r="B21" s="29">
        <v>17</v>
      </c>
      <c r="C21" s="29">
        <v>17</v>
      </c>
      <c r="D21" s="29">
        <v>0</v>
      </c>
      <c r="E21" s="29">
        <v>17</v>
      </c>
      <c r="F21" s="29">
        <v>17</v>
      </c>
      <c r="G21" s="29">
        <v>0</v>
      </c>
      <c r="H21" s="29">
        <v>17</v>
      </c>
      <c r="I21" s="29">
        <v>17</v>
      </c>
      <c r="J21" s="29">
        <v>0</v>
      </c>
      <c r="K21" s="29">
        <v>17</v>
      </c>
      <c r="L21" s="29">
        <v>17</v>
      </c>
      <c r="M21" s="29">
        <v>0</v>
      </c>
      <c r="N21" s="26"/>
      <c r="O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row>
    <row r="22" spans="1:80" ht="15" customHeight="1">
      <c r="A22" s="28" t="s">
        <v>136</v>
      </c>
      <c r="B22" s="27">
        <v>17</v>
      </c>
      <c r="C22" s="27">
        <v>17</v>
      </c>
      <c r="D22" s="27">
        <v>0</v>
      </c>
      <c r="E22" s="27">
        <v>17</v>
      </c>
      <c r="F22" s="27">
        <v>17</v>
      </c>
      <c r="G22" s="27">
        <v>0</v>
      </c>
      <c r="H22" s="27">
        <v>17</v>
      </c>
      <c r="I22" s="27">
        <v>17</v>
      </c>
      <c r="J22" s="27">
        <v>0</v>
      </c>
      <c r="K22" s="27">
        <v>17</v>
      </c>
      <c r="L22" s="27">
        <v>17</v>
      </c>
      <c r="M22" s="27">
        <v>0</v>
      </c>
      <c r="N22" s="26"/>
      <c r="O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row>
    <row r="23" spans="1:80" ht="15" customHeight="1">
      <c r="A23" s="25"/>
      <c r="B23" s="24"/>
      <c r="C23" s="24"/>
      <c r="D23" s="24"/>
      <c r="E23" s="24"/>
      <c r="F23" s="24"/>
      <c r="G23" s="24"/>
      <c r="H23" s="24"/>
      <c r="I23" s="24"/>
      <c r="J23" s="24"/>
      <c r="K23" s="24"/>
      <c r="L23" s="24"/>
      <c r="M23" s="24"/>
    </row>
    <row r="24" spans="1:80" s="21" customFormat="1">
      <c r="A24" s="358" t="s">
        <v>811</v>
      </c>
      <c r="B24" s="359"/>
      <c r="C24" s="359"/>
      <c r="D24" s="359"/>
      <c r="E24" s="359"/>
      <c r="F24" s="359"/>
      <c r="G24" s="359"/>
      <c r="H24" s="359"/>
      <c r="I24" s="23"/>
      <c r="J24" s="23"/>
      <c r="K24" s="23"/>
      <c r="M24"/>
      <c r="N24"/>
      <c r="O24"/>
      <c r="P24"/>
      <c r="Q24"/>
      <c r="R24"/>
      <c r="S24"/>
      <c r="T24"/>
      <c r="U24"/>
      <c r="V24"/>
      <c r="W24"/>
      <c r="X24"/>
      <c r="Y24"/>
      <c r="Z24"/>
      <c r="AA24"/>
      <c r="AB24"/>
      <c r="AC24"/>
      <c r="AD24"/>
      <c r="AE24"/>
      <c r="AF24"/>
      <c r="AG24"/>
      <c r="AH24"/>
      <c r="AI24"/>
      <c r="AJ24"/>
      <c r="AK24"/>
      <c r="AL24"/>
      <c r="AM24"/>
      <c r="AN24"/>
      <c r="AO24"/>
      <c r="AP24"/>
      <c r="AQ24"/>
      <c r="AR24"/>
    </row>
    <row r="25" spans="1:80" s="21" customFormat="1">
      <c r="A25" s="332"/>
      <c r="B25" s="333"/>
      <c r="C25" s="333"/>
      <c r="D25" s="333"/>
      <c r="E25" s="333"/>
      <c r="F25" s="333"/>
      <c r="G25" s="333"/>
      <c r="H25" s="333"/>
      <c r="I25" s="23"/>
      <c r="J25" s="23"/>
      <c r="K25" s="23"/>
      <c r="M25" s="333"/>
      <c r="N25" s="333"/>
      <c r="O25" s="333"/>
      <c r="P25"/>
      <c r="Q25"/>
      <c r="R25"/>
      <c r="S25"/>
      <c r="T25"/>
      <c r="U25"/>
      <c r="V25"/>
      <c r="W25"/>
      <c r="X25"/>
      <c r="Y25"/>
      <c r="Z25"/>
      <c r="AA25"/>
      <c r="AB25"/>
      <c r="AC25"/>
      <c r="AD25"/>
      <c r="AE25"/>
      <c r="AF25"/>
      <c r="AG25"/>
      <c r="AH25"/>
      <c r="AI25"/>
      <c r="AJ25"/>
      <c r="AK25"/>
      <c r="AL25"/>
      <c r="AM25"/>
      <c r="AN25"/>
      <c r="AO25"/>
      <c r="AP25"/>
      <c r="AQ25"/>
      <c r="AR25"/>
    </row>
    <row r="26" spans="1:80" s="21" customFormat="1">
      <c r="A26" s="22" t="s">
        <v>135</v>
      </c>
      <c r="M26"/>
      <c r="N26"/>
      <c r="O26"/>
      <c r="P26"/>
      <c r="Q26"/>
      <c r="R26"/>
      <c r="S26"/>
      <c r="T26"/>
      <c r="U26"/>
      <c r="V26"/>
      <c r="W26"/>
      <c r="X26"/>
      <c r="Y26"/>
      <c r="Z26"/>
      <c r="AA26"/>
      <c r="AB26"/>
      <c r="AC26"/>
      <c r="AD26"/>
      <c r="AE26"/>
      <c r="AF26"/>
      <c r="AG26"/>
      <c r="AH26"/>
      <c r="AI26"/>
      <c r="AJ26"/>
      <c r="AK26"/>
      <c r="AL26"/>
      <c r="AM26"/>
      <c r="AN26"/>
      <c r="AO26"/>
      <c r="AP26"/>
      <c r="AQ26"/>
      <c r="AR26"/>
    </row>
  </sheetData>
  <mergeCells count="1">
    <mergeCell ref="A24:H2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2017.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dimension ref="A1:AH22"/>
  <sheetViews>
    <sheetView workbookViewId="0"/>
  </sheetViews>
  <sheetFormatPr baseColWidth="10" defaultRowHeight="15"/>
  <cols>
    <col min="1" max="1" width="25.28515625" customWidth="1"/>
    <col min="2" max="2" width="6.85546875" customWidth="1"/>
    <col min="3" max="3" width="7.42578125" customWidth="1"/>
    <col min="4" max="4" width="7" customWidth="1"/>
    <col min="5" max="5" width="7.140625" customWidth="1"/>
    <col min="6" max="6" width="6.7109375" customWidth="1"/>
    <col min="7" max="7" width="6.5703125" customWidth="1"/>
    <col min="8" max="8" width="7.28515625" customWidth="1"/>
    <col min="9" max="9" width="7.140625" customWidth="1"/>
    <col min="10" max="10" width="7.42578125" customWidth="1"/>
    <col min="11" max="11" width="7" customWidth="1"/>
    <col min="12" max="12" width="6.5703125" customWidth="1"/>
    <col min="13" max="13" width="7.140625" customWidth="1"/>
    <col min="14" max="14" width="7.28515625" customWidth="1"/>
    <col min="15" max="15" width="6.85546875" customWidth="1"/>
    <col min="16" max="16" width="7.28515625" customWidth="1"/>
  </cols>
  <sheetData>
    <row r="1" spans="1:34">
      <c r="A1" s="142" t="s">
        <v>317</v>
      </c>
      <c r="Q1" s="44" t="s">
        <v>152</v>
      </c>
    </row>
    <row r="4" spans="1:34" ht="17.100000000000001" customHeight="1">
      <c r="A4" s="369" t="s">
        <v>770</v>
      </c>
      <c r="B4" s="343" t="s">
        <v>129</v>
      </c>
      <c r="C4" s="343"/>
      <c r="D4" s="343"/>
      <c r="E4" s="343"/>
      <c r="F4" s="343"/>
      <c r="G4" s="106" t="s">
        <v>190</v>
      </c>
      <c r="H4" s="106"/>
      <c r="I4" s="106"/>
      <c r="J4" s="106"/>
      <c r="K4" s="106"/>
      <c r="L4" s="106" t="s">
        <v>189</v>
      </c>
      <c r="M4" s="106"/>
      <c r="N4" s="106"/>
      <c r="O4" s="106"/>
      <c r="P4" s="106"/>
    </row>
    <row r="5" spans="1:34" s="144" customFormat="1" ht="38.25" customHeight="1">
      <c r="A5" s="370"/>
      <c r="B5" s="162" t="s">
        <v>191</v>
      </c>
      <c r="C5" s="162" t="s">
        <v>316</v>
      </c>
      <c r="D5" s="162" t="s">
        <v>315</v>
      </c>
      <c r="E5" s="162" t="s">
        <v>314</v>
      </c>
      <c r="F5" s="162" t="s">
        <v>313</v>
      </c>
      <c r="G5" s="162" t="s">
        <v>191</v>
      </c>
      <c r="H5" s="162" t="s">
        <v>316</v>
      </c>
      <c r="I5" s="162" t="s">
        <v>315</v>
      </c>
      <c r="J5" s="162" t="s">
        <v>314</v>
      </c>
      <c r="K5" s="162" t="s">
        <v>313</v>
      </c>
      <c r="L5" s="162" t="s">
        <v>191</v>
      </c>
      <c r="M5" s="162" t="s">
        <v>316</v>
      </c>
      <c r="N5" s="162" t="s">
        <v>315</v>
      </c>
      <c r="O5" s="162" t="s">
        <v>314</v>
      </c>
      <c r="P5" s="162" t="s">
        <v>313</v>
      </c>
      <c r="S5"/>
      <c r="T5"/>
      <c r="U5"/>
      <c r="V5"/>
      <c r="W5"/>
      <c r="X5"/>
      <c r="Y5"/>
      <c r="Z5"/>
      <c r="AA5"/>
      <c r="AB5"/>
      <c r="AC5"/>
      <c r="AD5"/>
      <c r="AE5"/>
      <c r="AF5"/>
      <c r="AG5"/>
      <c r="AH5"/>
    </row>
    <row r="6" spans="1:34" ht="20.100000000000001" customHeight="1">
      <c r="A6" s="140" t="s">
        <v>304</v>
      </c>
      <c r="B6" s="139"/>
      <c r="C6" s="139"/>
      <c r="D6" s="139"/>
      <c r="E6" s="139"/>
      <c r="F6" s="139"/>
      <c r="G6" s="139"/>
      <c r="H6" s="139"/>
      <c r="I6" s="139"/>
      <c r="J6" s="139"/>
      <c r="K6" s="139"/>
      <c r="L6" s="353"/>
      <c r="M6" s="353"/>
      <c r="N6" s="353"/>
      <c r="O6" s="353"/>
      <c r="P6" s="353"/>
    </row>
    <row r="7" spans="1:34">
      <c r="A7" s="124" t="s">
        <v>300</v>
      </c>
      <c r="B7" s="80">
        <v>42757</v>
      </c>
      <c r="C7" s="80">
        <v>22328</v>
      </c>
      <c r="D7" s="80">
        <v>12193</v>
      </c>
      <c r="E7" s="80">
        <v>4371</v>
      </c>
      <c r="F7" s="80">
        <v>3865</v>
      </c>
      <c r="G7" s="80">
        <v>19016</v>
      </c>
      <c r="H7" s="80">
        <v>9119</v>
      </c>
      <c r="I7" s="80">
        <v>5893</v>
      </c>
      <c r="J7" s="80">
        <v>2199</v>
      </c>
      <c r="K7" s="80">
        <v>1805</v>
      </c>
      <c r="L7" s="80">
        <v>23741</v>
      </c>
      <c r="M7" s="80">
        <v>13209</v>
      </c>
      <c r="N7" s="80">
        <v>6300</v>
      </c>
      <c r="O7" s="80">
        <v>2172</v>
      </c>
      <c r="P7" s="80">
        <v>2060</v>
      </c>
    </row>
    <row r="8" spans="1:34">
      <c r="A8" s="260" t="s">
        <v>299</v>
      </c>
      <c r="B8" s="138">
        <v>42743</v>
      </c>
      <c r="C8" s="138">
        <v>22328</v>
      </c>
      <c r="D8" s="138">
        <v>12192</v>
      </c>
      <c r="E8" s="138">
        <v>4366</v>
      </c>
      <c r="F8" s="138">
        <v>3857</v>
      </c>
      <c r="G8" s="138">
        <v>19009</v>
      </c>
      <c r="H8" s="138">
        <v>9119</v>
      </c>
      <c r="I8" s="138">
        <v>5893</v>
      </c>
      <c r="J8" s="138">
        <v>2196</v>
      </c>
      <c r="K8" s="138">
        <v>1801</v>
      </c>
      <c r="L8" s="138">
        <v>23734</v>
      </c>
      <c r="M8" s="138">
        <v>13209</v>
      </c>
      <c r="N8" s="138">
        <v>6299</v>
      </c>
      <c r="O8" s="138">
        <v>2170</v>
      </c>
      <c r="P8" s="138">
        <v>2056</v>
      </c>
    </row>
    <row r="9" spans="1:34">
      <c r="A9" s="260" t="s">
        <v>298</v>
      </c>
      <c r="B9" s="138">
        <v>14</v>
      </c>
      <c r="C9" s="138"/>
      <c r="D9" s="138">
        <v>1</v>
      </c>
      <c r="E9" s="138">
        <v>5</v>
      </c>
      <c r="F9" s="138">
        <v>8</v>
      </c>
      <c r="G9" s="138">
        <v>7</v>
      </c>
      <c r="H9" s="138"/>
      <c r="I9" s="138">
        <v>0</v>
      </c>
      <c r="J9" s="138">
        <v>3</v>
      </c>
      <c r="K9" s="138">
        <v>4</v>
      </c>
      <c r="L9" s="138">
        <v>7</v>
      </c>
      <c r="M9" s="138"/>
      <c r="N9" s="138">
        <v>1</v>
      </c>
      <c r="O9" s="138">
        <v>2</v>
      </c>
      <c r="P9" s="138">
        <v>4</v>
      </c>
    </row>
    <row r="10" spans="1:34" ht="20.100000000000001" customHeight="1">
      <c r="A10" s="60" t="s">
        <v>303</v>
      </c>
      <c r="B10" s="137"/>
      <c r="C10" s="137"/>
      <c r="D10" s="137"/>
      <c r="E10" s="137"/>
      <c r="F10" s="137"/>
      <c r="G10" s="137"/>
      <c r="H10" s="137"/>
      <c r="I10" s="137"/>
      <c r="J10" s="137"/>
      <c r="K10" s="137"/>
      <c r="L10" s="137"/>
      <c r="M10" s="137"/>
      <c r="N10" s="137"/>
      <c r="O10" s="137"/>
      <c r="P10" s="137"/>
    </row>
    <row r="11" spans="1:34">
      <c r="A11" s="124" t="s">
        <v>300</v>
      </c>
      <c r="B11" s="80">
        <v>28070</v>
      </c>
      <c r="C11" s="80">
        <v>16224</v>
      </c>
      <c r="D11" s="80">
        <v>7742</v>
      </c>
      <c r="E11" s="80">
        <v>2257</v>
      </c>
      <c r="F11" s="80">
        <v>1847</v>
      </c>
      <c r="G11" s="80">
        <v>10881</v>
      </c>
      <c r="H11" s="80">
        <v>5829</v>
      </c>
      <c r="I11" s="80">
        <v>3275</v>
      </c>
      <c r="J11" s="80">
        <v>1011</v>
      </c>
      <c r="K11" s="80">
        <v>766</v>
      </c>
      <c r="L11" s="80">
        <v>17189</v>
      </c>
      <c r="M11" s="80">
        <v>10395</v>
      </c>
      <c r="N11" s="80">
        <v>4467</v>
      </c>
      <c r="O11" s="80">
        <v>1246</v>
      </c>
      <c r="P11" s="80">
        <v>1081</v>
      </c>
    </row>
    <row r="12" spans="1:34">
      <c r="A12" s="260" t="s">
        <v>299</v>
      </c>
      <c r="B12" s="138">
        <v>28056</v>
      </c>
      <c r="C12" s="138">
        <v>16224</v>
      </c>
      <c r="D12" s="138">
        <v>7741</v>
      </c>
      <c r="E12" s="138">
        <v>2252</v>
      </c>
      <c r="F12" s="138">
        <v>1839</v>
      </c>
      <c r="G12" s="138">
        <v>10874</v>
      </c>
      <c r="H12" s="138">
        <v>5829</v>
      </c>
      <c r="I12" s="138">
        <v>3275</v>
      </c>
      <c r="J12" s="138">
        <v>1008</v>
      </c>
      <c r="K12" s="138">
        <v>762</v>
      </c>
      <c r="L12" s="138">
        <v>17182</v>
      </c>
      <c r="M12" s="138">
        <v>10395</v>
      </c>
      <c r="N12" s="138">
        <v>4466</v>
      </c>
      <c r="O12" s="138">
        <v>1244</v>
      </c>
      <c r="P12" s="138">
        <v>1077</v>
      </c>
    </row>
    <row r="13" spans="1:34">
      <c r="A13" s="260" t="s">
        <v>298</v>
      </c>
      <c r="B13" s="138">
        <v>14</v>
      </c>
      <c r="C13" s="138"/>
      <c r="D13" s="138">
        <v>1</v>
      </c>
      <c r="E13" s="138">
        <v>5</v>
      </c>
      <c r="F13" s="138">
        <v>8</v>
      </c>
      <c r="G13" s="138">
        <v>7</v>
      </c>
      <c r="H13" s="138"/>
      <c r="I13" s="138">
        <v>0</v>
      </c>
      <c r="J13" s="138">
        <v>3</v>
      </c>
      <c r="K13" s="138">
        <v>4</v>
      </c>
      <c r="L13" s="138">
        <v>7</v>
      </c>
      <c r="M13" s="138"/>
      <c r="N13" s="138">
        <v>1</v>
      </c>
      <c r="O13" s="138">
        <v>2</v>
      </c>
      <c r="P13" s="138">
        <v>4</v>
      </c>
    </row>
    <row r="14" spans="1:34" ht="20.100000000000001" customHeight="1">
      <c r="A14" s="60" t="s">
        <v>302</v>
      </c>
      <c r="B14" s="352"/>
      <c r="C14" s="352"/>
      <c r="D14" s="352"/>
      <c r="E14" s="352"/>
      <c r="F14" s="352"/>
      <c r="G14" s="352"/>
      <c r="H14" s="352"/>
      <c r="I14" s="352"/>
      <c r="J14" s="352"/>
      <c r="K14" s="352"/>
      <c r="L14" s="352"/>
      <c r="M14" s="352"/>
      <c r="N14" s="352"/>
      <c r="O14" s="352"/>
      <c r="P14" s="352"/>
    </row>
    <row r="15" spans="1:34" ht="15" customHeight="1">
      <c r="A15" s="124" t="s">
        <v>300</v>
      </c>
      <c r="B15" s="80">
        <v>4751</v>
      </c>
      <c r="C15" s="80">
        <v>2287</v>
      </c>
      <c r="D15" s="80">
        <v>1545</v>
      </c>
      <c r="E15" s="80">
        <v>625</v>
      </c>
      <c r="F15" s="80">
        <v>294</v>
      </c>
      <c r="G15" s="80">
        <v>3422</v>
      </c>
      <c r="H15" s="80">
        <v>1692</v>
      </c>
      <c r="I15" s="80">
        <v>1094</v>
      </c>
      <c r="J15" s="80">
        <v>422</v>
      </c>
      <c r="K15" s="80">
        <v>214</v>
      </c>
      <c r="L15" s="80">
        <v>1329</v>
      </c>
      <c r="M15" s="80">
        <v>595</v>
      </c>
      <c r="N15" s="80">
        <v>451</v>
      </c>
      <c r="O15" s="80">
        <v>203</v>
      </c>
      <c r="P15" s="80">
        <v>80</v>
      </c>
    </row>
    <row r="16" spans="1:34">
      <c r="A16" s="260" t="s">
        <v>299</v>
      </c>
      <c r="B16" s="138">
        <v>4751</v>
      </c>
      <c r="C16" s="138">
        <v>2287</v>
      </c>
      <c r="D16" s="138">
        <v>1545</v>
      </c>
      <c r="E16" s="138">
        <v>625</v>
      </c>
      <c r="F16" s="138">
        <v>294</v>
      </c>
      <c r="G16" s="138">
        <v>3422</v>
      </c>
      <c r="H16" s="138">
        <v>1692</v>
      </c>
      <c r="I16" s="138">
        <v>1094</v>
      </c>
      <c r="J16" s="138">
        <v>422</v>
      </c>
      <c r="K16" s="138">
        <v>214</v>
      </c>
      <c r="L16" s="138">
        <v>1329</v>
      </c>
      <c r="M16" s="138">
        <v>595</v>
      </c>
      <c r="N16" s="138">
        <v>451</v>
      </c>
      <c r="O16" s="138">
        <v>203</v>
      </c>
      <c r="P16" s="138">
        <v>80</v>
      </c>
    </row>
    <row r="17" spans="1:16" ht="20.100000000000001" customHeight="1">
      <c r="A17" s="60" t="s">
        <v>301</v>
      </c>
      <c r="B17" s="137"/>
      <c r="C17" s="137"/>
      <c r="D17" s="137"/>
      <c r="E17" s="137"/>
      <c r="F17" s="137"/>
      <c r="G17" s="137"/>
      <c r="H17" s="137"/>
      <c r="I17" s="137"/>
      <c r="J17" s="137"/>
      <c r="K17" s="137"/>
      <c r="L17" s="137"/>
      <c r="M17" s="137"/>
      <c r="N17" s="137"/>
      <c r="O17" s="137"/>
      <c r="P17" s="137"/>
    </row>
    <row r="18" spans="1:16">
      <c r="A18" s="124" t="s">
        <v>300</v>
      </c>
      <c r="B18" s="80">
        <v>9936</v>
      </c>
      <c r="C18" s="80">
        <v>3817</v>
      </c>
      <c r="D18" s="80">
        <v>2906</v>
      </c>
      <c r="E18" s="80">
        <v>1489</v>
      </c>
      <c r="F18" s="80">
        <v>1724</v>
      </c>
      <c r="G18" s="80">
        <v>4713</v>
      </c>
      <c r="H18" s="80">
        <v>1598</v>
      </c>
      <c r="I18" s="80">
        <v>1524</v>
      </c>
      <c r="J18" s="80">
        <v>766</v>
      </c>
      <c r="K18" s="80">
        <v>825</v>
      </c>
      <c r="L18" s="80">
        <v>5223</v>
      </c>
      <c r="M18" s="80">
        <v>2219</v>
      </c>
      <c r="N18" s="80">
        <v>1382</v>
      </c>
      <c r="O18" s="80">
        <v>723</v>
      </c>
      <c r="P18" s="80">
        <v>899</v>
      </c>
    </row>
    <row r="19" spans="1:16">
      <c r="A19" s="260" t="s">
        <v>299</v>
      </c>
      <c r="B19" s="138">
        <v>9936</v>
      </c>
      <c r="C19" s="138">
        <v>3817</v>
      </c>
      <c r="D19" s="138">
        <v>2906</v>
      </c>
      <c r="E19" s="138">
        <v>1489</v>
      </c>
      <c r="F19" s="138">
        <v>1724</v>
      </c>
      <c r="G19" s="138">
        <v>4713</v>
      </c>
      <c r="H19" s="138">
        <v>1598</v>
      </c>
      <c r="I19" s="138">
        <v>1524</v>
      </c>
      <c r="J19" s="138">
        <v>766</v>
      </c>
      <c r="K19" s="138">
        <v>825</v>
      </c>
      <c r="L19" s="138">
        <v>5223</v>
      </c>
      <c r="M19" s="138">
        <v>2219</v>
      </c>
      <c r="N19" s="138">
        <v>1382</v>
      </c>
      <c r="O19" s="138">
        <v>723</v>
      </c>
      <c r="P19" s="138">
        <v>899</v>
      </c>
    </row>
    <row r="20" spans="1:16" ht="15" customHeight="1">
      <c r="A20" s="45"/>
      <c r="B20" s="45"/>
      <c r="C20" s="45"/>
      <c r="D20" s="45"/>
      <c r="E20" s="45"/>
      <c r="F20" s="45"/>
      <c r="G20" s="45"/>
      <c r="H20" s="45"/>
      <c r="I20" s="45"/>
      <c r="J20" s="45"/>
      <c r="K20" s="45"/>
      <c r="L20" s="45"/>
      <c r="M20" s="45"/>
      <c r="N20" s="45"/>
      <c r="O20" s="45"/>
      <c r="P20" s="45"/>
    </row>
    <row r="21" spans="1:16" ht="15" customHeight="1"/>
    <row r="22" spans="1:16" ht="15" customHeight="1">
      <c r="A22" s="126" t="s">
        <v>292</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Grados y 1º y 2º Ciclo según Universidad, tipo de titulación, sexo y grupos de edad.&amp;R&amp;"calibri"&amp;10&amp;P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dimension ref="A1:AH92"/>
  <sheetViews>
    <sheetView workbookViewId="0"/>
  </sheetViews>
  <sheetFormatPr baseColWidth="10" defaultRowHeight="15"/>
  <cols>
    <col min="1" max="1" width="29" customWidth="1"/>
    <col min="2" max="2" width="6.85546875" customWidth="1"/>
    <col min="3" max="3" width="7.7109375" customWidth="1"/>
    <col min="4" max="4" width="7" customWidth="1"/>
    <col min="5" max="5" width="7.28515625" customWidth="1"/>
    <col min="6" max="6" width="6.42578125" customWidth="1"/>
    <col min="7" max="7" width="6.140625" customWidth="1"/>
    <col min="8" max="8" width="6.7109375" customWidth="1"/>
    <col min="9" max="10" width="6.85546875" customWidth="1"/>
    <col min="11" max="11" width="6.42578125" customWidth="1"/>
    <col min="12" max="12" width="5.85546875" customWidth="1"/>
    <col min="13" max="13" width="7.42578125" customWidth="1"/>
    <col min="14" max="14" width="6.7109375" customWidth="1"/>
    <col min="15" max="15" width="7" customWidth="1"/>
    <col min="16" max="16" width="6.42578125" customWidth="1"/>
    <col min="17" max="17" width="6.28515625" customWidth="1"/>
    <col min="18" max="20" width="7.7109375" customWidth="1"/>
    <col min="21" max="21" width="6.42578125" customWidth="1"/>
    <col min="22" max="22" width="5.5703125" customWidth="1"/>
    <col min="23" max="25" width="6.7109375" customWidth="1"/>
    <col min="26" max="26" width="6.42578125" customWidth="1"/>
    <col min="27" max="27" width="6.140625" customWidth="1"/>
    <col min="28" max="30" width="6.7109375" customWidth="1"/>
    <col min="31" max="31" width="6.42578125" customWidth="1"/>
  </cols>
  <sheetData>
    <row r="1" spans="1:31">
      <c r="A1" s="142" t="s">
        <v>326</v>
      </c>
      <c r="Q1" s="44" t="s">
        <v>152</v>
      </c>
    </row>
    <row r="2" spans="1:31">
      <c r="A2" s="142"/>
      <c r="B2" s="55"/>
      <c r="C2" s="55"/>
      <c r="D2" s="55"/>
      <c r="E2" s="55"/>
      <c r="F2" s="55"/>
      <c r="G2" s="55"/>
      <c r="H2" s="55"/>
      <c r="I2" s="55"/>
      <c r="J2" s="55"/>
      <c r="K2" s="55"/>
    </row>
    <row r="4" spans="1:31">
      <c r="A4" s="164"/>
      <c r="B4" s="106" t="s">
        <v>294</v>
      </c>
      <c r="C4" s="164"/>
      <c r="D4" s="164"/>
      <c r="E4" s="164"/>
      <c r="F4" s="164"/>
      <c r="G4" s="164"/>
      <c r="H4" s="164"/>
      <c r="I4" s="164"/>
      <c r="J4" s="164"/>
      <c r="K4" s="164"/>
      <c r="L4" s="164"/>
      <c r="M4" s="164"/>
      <c r="N4" s="164"/>
      <c r="O4" s="164"/>
      <c r="P4" s="164"/>
      <c r="Q4" s="106" t="s">
        <v>293</v>
      </c>
      <c r="R4" s="164"/>
      <c r="S4" s="164"/>
      <c r="T4" s="164"/>
      <c r="U4" s="164"/>
      <c r="V4" s="164"/>
      <c r="W4" s="164"/>
      <c r="X4" s="164"/>
      <c r="Y4" s="164"/>
      <c r="Z4" s="164"/>
      <c r="AA4" s="164"/>
      <c r="AB4" s="164"/>
      <c r="AC4" s="164"/>
      <c r="AD4" s="164"/>
      <c r="AE4" s="164"/>
    </row>
    <row r="5" spans="1:31">
      <c r="A5" s="106"/>
      <c r="B5" s="106" t="s">
        <v>129</v>
      </c>
      <c r="C5" s="106"/>
      <c r="D5" s="106"/>
      <c r="E5" s="106"/>
      <c r="F5" s="106"/>
      <c r="G5" s="106" t="s">
        <v>190</v>
      </c>
      <c r="H5" s="106"/>
      <c r="I5" s="106"/>
      <c r="J5" s="106"/>
      <c r="K5" s="106"/>
      <c r="L5" s="106" t="s">
        <v>189</v>
      </c>
      <c r="M5" s="106"/>
      <c r="N5" s="106"/>
      <c r="O5" s="106"/>
      <c r="P5" s="106"/>
      <c r="Q5" s="106" t="s">
        <v>129</v>
      </c>
      <c r="R5" s="106"/>
      <c r="S5" s="106"/>
      <c r="T5" s="106"/>
      <c r="U5" s="106"/>
      <c r="V5" s="106" t="s">
        <v>190</v>
      </c>
      <c r="W5" s="106"/>
      <c r="X5" s="106"/>
      <c r="Y5" s="106"/>
      <c r="Z5" s="106"/>
      <c r="AA5" s="106" t="s">
        <v>189</v>
      </c>
      <c r="AB5" s="106"/>
      <c r="AC5" s="106"/>
      <c r="AD5" s="106"/>
      <c r="AE5" s="106"/>
    </row>
    <row r="6" spans="1:31" s="144" customFormat="1" ht="39.75" customHeight="1">
      <c r="A6" s="163"/>
      <c r="B6" s="162" t="s">
        <v>325</v>
      </c>
      <c r="C6" s="162" t="s">
        <v>321</v>
      </c>
      <c r="D6" s="162" t="s">
        <v>320</v>
      </c>
      <c r="E6" s="162" t="s">
        <v>319</v>
      </c>
      <c r="F6" s="162" t="s">
        <v>318</v>
      </c>
      <c r="G6" s="162" t="s">
        <v>191</v>
      </c>
      <c r="H6" s="162" t="s">
        <v>321</v>
      </c>
      <c r="I6" s="162" t="s">
        <v>320</v>
      </c>
      <c r="J6" s="162" t="s">
        <v>319</v>
      </c>
      <c r="K6" s="162" t="s">
        <v>318</v>
      </c>
      <c r="L6" s="162" t="s">
        <v>191</v>
      </c>
      <c r="M6" s="162" t="s">
        <v>321</v>
      </c>
      <c r="N6" s="162" t="s">
        <v>320</v>
      </c>
      <c r="O6" s="162" t="s">
        <v>319</v>
      </c>
      <c r="P6" s="162" t="s">
        <v>318</v>
      </c>
      <c r="Q6" s="162" t="s">
        <v>325</v>
      </c>
      <c r="R6" s="162" t="s">
        <v>321</v>
      </c>
      <c r="S6" s="162" t="s">
        <v>320</v>
      </c>
      <c r="T6" s="162" t="s">
        <v>319</v>
      </c>
      <c r="U6" s="162" t="s">
        <v>318</v>
      </c>
      <c r="V6" s="162" t="s">
        <v>191</v>
      </c>
      <c r="W6" s="162" t="s">
        <v>321</v>
      </c>
      <c r="X6" s="162" t="s">
        <v>320</v>
      </c>
      <c r="Y6" s="162" t="s">
        <v>319</v>
      </c>
      <c r="Z6" s="162" t="s">
        <v>318</v>
      </c>
      <c r="AA6" s="162" t="s">
        <v>191</v>
      </c>
      <c r="AB6" s="162" t="s">
        <v>321</v>
      </c>
      <c r="AC6" s="162" t="s">
        <v>320</v>
      </c>
      <c r="AD6" s="162" t="s">
        <v>319</v>
      </c>
      <c r="AE6" s="162" t="s">
        <v>318</v>
      </c>
    </row>
    <row r="7" spans="1:31" s="157" customFormat="1" ht="16.5" customHeight="1">
      <c r="A7" s="161" t="s">
        <v>770</v>
      </c>
      <c r="B7" s="160"/>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row>
    <row r="8" spans="1:31" s="157" customFormat="1" ht="15" customHeight="1">
      <c r="A8" s="159" t="s">
        <v>304</v>
      </c>
      <c r="B8" s="80">
        <v>5728</v>
      </c>
      <c r="C8" s="80">
        <v>1837</v>
      </c>
      <c r="D8" s="80">
        <v>1990</v>
      </c>
      <c r="E8" s="80">
        <v>1278</v>
      </c>
      <c r="F8" s="80">
        <v>623</v>
      </c>
      <c r="G8" s="80">
        <v>2574</v>
      </c>
      <c r="H8" s="80">
        <v>758</v>
      </c>
      <c r="I8" s="80">
        <v>893</v>
      </c>
      <c r="J8" s="80">
        <v>607</v>
      </c>
      <c r="K8" s="80">
        <v>316</v>
      </c>
      <c r="L8" s="80">
        <v>3154</v>
      </c>
      <c r="M8" s="80">
        <v>1079</v>
      </c>
      <c r="N8" s="80">
        <v>1097</v>
      </c>
      <c r="O8" s="80">
        <v>671</v>
      </c>
      <c r="P8" s="80">
        <v>307</v>
      </c>
      <c r="Q8" s="80">
        <v>2448</v>
      </c>
      <c r="R8" s="80">
        <v>187</v>
      </c>
      <c r="S8" s="80">
        <v>802</v>
      </c>
      <c r="T8" s="80">
        <v>816</v>
      </c>
      <c r="U8" s="80">
        <v>643</v>
      </c>
      <c r="V8" s="80">
        <v>1245</v>
      </c>
      <c r="W8" s="80">
        <v>81</v>
      </c>
      <c r="X8" s="80">
        <v>363</v>
      </c>
      <c r="Y8" s="80">
        <v>415</v>
      </c>
      <c r="Z8" s="80">
        <v>386</v>
      </c>
      <c r="AA8" s="80">
        <v>1203</v>
      </c>
      <c r="AB8" s="80">
        <v>106</v>
      </c>
      <c r="AC8" s="80">
        <v>439</v>
      </c>
      <c r="AD8" s="80">
        <v>401</v>
      </c>
      <c r="AE8" s="121">
        <v>257</v>
      </c>
    </row>
    <row r="9" spans="1:31" s="157" customFormat="1" ht="15" customHeight="1">
      <c r="A9" s="125" t="s">
        <v>303</v>
      </c>
      <c r="B9" s="55">
        <v>2302</v>
      </c>
      <c r="C9" s="55">
        <v>966</v>
      </c>
      <c r="D9" s="55">
        <v>801</v>
      </c>
      <c r="E9" s="55">
        <v>346</v>
      </c>
      <c r="F9" s="55">
        <v>189</v>
      </c>
      <c r="G9" s="55">
        <v>855</v>
      </c>
      <c r="H9" s="55">
        <v>325</v>
      </c>
      <c r="I9" s="55">
        <v>307</v>
      </c>
      <c r="J9" s="55">
        <v>150</v>
      </c>
      <c r="K9" s="55">
        <v>73</v>
      </c>
      <c r="L9" s="55">
        <v>1447</v>
      </c>
      <c r="M9" s="55">
        <v>641</v>
      </c>
      <c r="N9" s="55">
        <v>494</v>
      </c>
      <c r="O9" s="55">
        <v>196</v>
      </c>
      <c r="P9" s="55">
        <v>116</v>
      </c>
      <c r="Q9" s="55">
        <v>1841</v>
      </c>
      <c r="R9" s="55">
        <v>163</v>
      </c>
      <c r="S9" s="55">
        <v>615</v>
      </c>
      <c r="T9" s="55">
        <v>588</v>
      </c>
      <c r="U9" s="55">
        <v>475</v>
      </c>
      <c r="V9" s="55">
        <v>859</v>
      </c>
      <c r="W9" s="55">
        <v>67</v>
      </c>
      <c r="X9" s="55">
        <v>253</v>
      </c>
      <c r="Y9" s="55">
        <v>276</v>
      </c>
      <c r="Z9" s="55">
        <v>263</v>
      </c>
      <c r="AA9" s="55">
        <v>982</v>
      </c>
      <c r="AB9" s="55">
        <v>96</v>
      </c>
      <c r="AC9" s="55">
        <v>362</v>
      </c>
      <c r="AD9" s="55">
        <v>312</v>
      </c>
      <c r="AE9" s="84">
        <v>212</v>
      </c>
    </row>
    <row r="10" spans="1:31" s="157" customFormat="1" ht="15" customHeight="1">
      <c r="A10" s="125" t="s">
        <v>302</v>
      </c>
      <c r="B10" s="55">
        <v>485</v>
      </c>
      <c r="C10" s="55">
        <v>250</v>
      </c>
      <c r="D10" s="55">
        <v>157</v>
      </c>
      <c r="E10" s="55">
        <v>47</v>
      </c>
      <c r="F10" s="55">
        <v>31</v>
      </c>
      <c r="G10" s="55">
        <v>341</v>
      </c>
      <c r="H10" s="55">
        <v>182</v>
      </c>
      <c r="I10" s="55">
        <v>97</v>
      </c>
      <c r="J10" s="55">
        <v>36</v>
      </c>
      <c r="K10" s="55">
        <v>26</v>
      </c>
      <c r="L10" s="55">
        <v>144</v>
      </c>
      <c r="M10" s="55">
        <v>68</v>
      </c>
      <c r="N10" s="55">
        <v>60</v>
      </c>
      <c r="O10" s="55">
        <v>11</v>
      </c>
      <c r="P10" s="55">
        <v>5</v>
      </c>
      <c r="Q10" s="55">
        <v>204</v>
      </c>
      <c r="R10" s="55">
        <v>8</v>
      </c>
      <c r="S10" s="55">
        <v>70</v>
      </c>
      <c r="T10" s="55">
        <v>76</v>
      </c>
      <c r="U10" s="55">
        <v>50</v>
      </c>
      <c r="V10" s="55">
        <v>142</v>
      </c>
      <c r="W10" s="55">
        <v>5</v>
      </c>
      <c r="X10" s="55">
        <v>42</v>
      </c>
      <c r="Y10" s="55">
        <v>54</v>
      </c>
      <c r="Z10" s="55">
        <v>41</v>
      </c>
      <c r="AA10" s="55">
        <v>62</v>
      </c>
      <c r="AB10" s="55">
        <v>3</v>
      </c>
      <c r="AC10" s="55">
        <v>28</v>
      </c>
      <c r="AD10" s="55">
        <v>22</v>
      </c>
      <c r="AE10" s="84">
        <v>9</v>
      </c>
    </row>
    <row r="11" spans="1:31" s="157" customFormat="1" ht="15" customHeight="1">
      <c r="A11" s="261" t="s">
        <v>301</v>
      </c>
      <c r="B11" s="46">
        <v>2941</v>
      </c>
      <c r="C11" s="46">
        <v>621</v>
      </c>
      <c r="D11" s="46">
        <v>1032</v>
      </c>
      <c r="E11" s="46">
        <v>885</v>
      </c>
      <c r="F11" s="46">
        <v>403</v>
      </c>
      <c r="G11" s="46">
        <v>1378</v>
      </c>
      <c r="H11" s="46">
        <v>251</v>
      </c>
      <c r="I11" s="46">
        <v>489</v>
      </c>
      <c r="J11" s="46">
        <v>421</v>
      </c>
      <c r="K11" s="46">
        <v>217</v>
      </c>
      <c r="L11" s="46">
        <v>1563</v>
      </c>
      <c r="M11" s="46">
        <v>370</v>
      </c>
      <c r="N11" s="46">
        <v>543</v>
      </c>
      <c r="O11" s="46">
        <v>464</v>
      </c>
      <c r="P11" s="46">
        <v>186</v>
      </c>
      <c r="Q11" s="46">
        <v>403</v>
      </c>
      <c r="R11" s="46">
        <v>16</v>
      </c>
      <c r="S11" s="46">
        <v>117</v>
      </c>
      <c r="T11" s="46">
        <v>152</v>
      </c>
      <c r="U11" s="46">
        <v>118</v>
      </c>
      <c r="V11" s="46">
        <v>244</v>
      </c>
      <c r="W11" s="46">
        <v>9</v>
      </c>
      <c r="X11" s="46">
        <v>68</v>
      </c>
      <c r="Y11" s="46">
        <v>85</v>
      </c>
      <c r="Z11" s="46">
        <v>82</v>
      </c>
      <c r="AA11" s="46">
        <v>159</v>
      </c>
      <c r="AB11" s="46">
        <v>7</v>
      </c>
      <c r="AC11" s="46">
        <v>49</v>
      </c>
      <c r="AD11" s="46">
        <v>67</v>
      </c>
      <c r="AE11" s="210">
        <v>36</v>
      </c>
    </row>
    <row r="12" spans="1:31" s="157" customFormat="1" ht="15" customHeight="1">
      <c r="A12" s="328" t="s">
        <v>209</v>
      </c>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row>
    <row r="13" spans="1:31" s="157" customFormat="1" ht="15" customHeight="1">
      <c r="A13" s="159" t="s">
        <v>304</v>
      </c>
      <c r="B13" s="80">
        <v>5890</v>
      </c>
      <c r="C13" s="80">
        <v>1714</v>
      </c>
      <c r="D13" s="80">
        <v>1839</v>
      </c>
      <c r="E13" s="80">
        <v>1480</v>
      </c>
      <c r="F13" s="80">
        <v>857</v>
      </c>
      <c r="G13" s="80">
        <v>2722</v>
      </c>
      <c r="H13" s="80">
        <v>685</v>
      </c>
      <c r="I13" s="80">
        <v>818</v>
      </c>
      <c r="J13" s="80">
        <v>701</v>
      </c>
      <c r="K13" s="80">
        <v>518</v>
      </c>
      <c r="L13" s="80">
        <v>3168</v>
      </c>
      <c r="M13" s="80">
        <v>1029</v>
      </c>
      <c r="N13" s="80">
        <v>1021</v>
      </c>
      <c r="O13" s="80">
        <v>779</v>
      </c>
      <c r="P13" s="80">
        <v>339</v>
      </c>
      <c r="Q13" s="80">
        <v>1876</v>
      </c>
      <c r="R13" s="80">
        <v>170</v>
      </c>
      <c r="S13" s="80">
        <v>618</v>
      </c>
      <c r="T13" s="80">
        <v>635</v>
      </c>
      <c r="U13" s="80">
        <v>453</v>
      </c>
      <c r="V13" s="80">
        <v>946</v>
      </c>
      <c r="W13" s="80">
        <v>66</v>
      </c>
      <c r="X13" s="80">
        <v>278</v>
      </c>
      <c r="Y13" s="80">
        <v>328</v>
      </c>
      <c r="Z13" s="80">
        <v>274</v>
      </c>
      <c r="AA13" s="80">
        <v>930</v>
      </c>
      <c r="AB13" s="80">
        <v>104</v>
      </c>
      <c r="AC13" s="80">
        <v>340</v>
      </c>
      <c r="AD13" s="80">
        <v>307</v>
      </c>
      <c r="AE13" s="121">
        <v>179</v>
      </c>
    </row>
    <row r="14" spans="1:31" s="157" customFormat="1" ht="15" customHeight="1">
      <c r="A14" s="125" t="s">
        <v>303</v>
      </c>
      <c r="B14" s="55">
        <v>2347</v>
      </c>
      <c r="C14" s="55">
        <v>941</v>
      </c>
      <c r="D14" s="55">
        <v>817</v>
      </c>
      <c r="E14" s="55">
        <v>378</v>
      </c>
      <c r="F14" s="55">
        <v>211</v>
      </c>
      <c r="G14" s="55">
        <v>913</v>
      </c>
      <c r="H14" s="55">
        <v>333</v>
      </c>
      <c r="I14" s="55">
        <v>318</v>
      </c>
      <c r="J14" s="55">
        <v>169</v>
      </c>
      <c r="K14" s="55">
        <v>93</v>
      </c>
      <c r="L14" s="55">
        <v>1434</v>
      </c>
      <c r="M14" s="55">
        <v>608</v>
      </c>
      <c r="N14" s="55">
        <v>499</v>
      </c>
      <c r="O14" s="55">
        <v>209</v>
      </c>
      <c r="P14" s="55">
        <v>118</v>
      </c>
      <c r="Q14" s="55">
        <v>1439</v>
      </c>
      <c r="R14" s="55">
        <v>138</v>
      </c>
      <c r="S14" s="55">
        <v>487</v>
      </c>
      <c r="T14" s="55">
        <v>476</v>
      </c>
      <c r="U14" s="55">
        <v>338</v>
      </c>
      <c r="V14" s="55">
        <v>658</v>
      </c>
      <c r="W14" s="55">
        <v>48</v>
      </c>
      <c r="X14" s="55">
        <v>201</v>
      </c>
      <c r="Y14" s="55">
        <v>222</v>
      </c>
      <c r="Z14" s="55">
        <v>187</v>
      </c>
      <c r="AA14" s="55">
        <v>781</v>
      </c>
      <c r="AB14" s="55">
        <v>90</v>
      </c>
      <c r="AC14" s="55">
        <v>286</v>
      </c>
      <c r="AD14" s="55">
        <v>254</v>
      </c>
      <c r="AE14" s="84">
        <v>151</v>
      </c>
    </row>
    <row r="15" spans="1:31" s="157" customFormat="1" ht="15" customHeight="1">
      <c r="A15" s="125" t="s">
        <v>302</v>
      </c>
      <c r="B15" s="55">
        <v>387</v>
      </c>
      <c r="C15" s="55">
        <v>182</v>
      </c>
      <c r="D15" s="55">
        <v>132</v>
      </c>
      <c r="E15" s="55">
        <v>47</v>
      </c>
      <c r="F15" s="55">
        <v>26</v>
      </c>
      <c r="G15" s="55">
        <v>254</v>
      </c>
      <c r="H15" s="55">
        <v>127</v>
      </c>
      <c r="I15" s="55">
        <v>79</v>
      </c>
      <c r="J15" s="55">
        <v>28</v>
      </c>
      <c r="K15" s="55">
        <v>20</v>
      </c>
      <c r="L15" s="55">
        <v>133</v>
      </c>
      <c r="M15" s="55">
        <v>55</v>
      </c>
      <c r="N15" s="55">
        <v>53</v>
      </c>
      <c r="O15" s="55">
        <v>19</v>
      </c>
      <c r="P15" s="55">
        <v>6</v>
      </c>
      <c r="Q15" s="55">
        <v>159</v>
      </c>
      <c r="R15" s="55">
        <v>14</v>
      </c>
      <c r="S15" s="55">
        <v>54</v>
      </c>
      <c r="T15" s="55">
        <v>55</v>
      </c>
      <c r="U15" s="55">
        <v>36</v>
      </c>
      <c r="V15" s="55">
        <v>118</v>
      </c>
      <c r="W15" s="55">
        <v>8</v>
      </c>
      <c r="X15" s="55">
        <v>34</v>
      </c>
      <c r="Y15" s="55">
        <v>44</v>
      </c>
      <c r="Z15" s="55">
        <v>32</v>
      </c>
      <c r="AA15" s="55">
        <v>41</v>
      </c>
      <c r="AB15" s="55">
        <v>6</v>
      </c>
      <c r="AC15" s="55">
        <v>20</v>
      </c>
      <c r="AD15" s="55">
        <v>11</v>
      </c>
      <c r="AE15" s="84">
        <v>4</v>
      </c>
    </row>
    <row r="16" spans="1:31" s="157" customFormat="1" ht="15" customHeight="1">
      <c r="A16" s="125" t="s">
        <v>301</v>
      </c>
      <c r="B16" s="55">
        <v>3156</v>
      </c>
      <c r="C16" s="55">
        <v>591</v>
      </c>
      <c r="D16" s="55">
        <v>890</v>
      </c>
      <c r="E16" s="55">
        <v>1055</v>
      </c>
      <c r="F16" s="55">
        <v>620</v>
      </c>
      <c r="G16" s="55">
        <v>1555</v>
      </c>
      <c r="H16" s="55">
        <v>225</v>
      </c>
      <c r="I16" s="55">
        <v>421</v>
      </c>
      <c r="J16" s="55">
        <v>504</v>
      </c>
      <c r="K16" s="55">
        <v>405</v>
      </c>
      <c r="L16" s="55">
        <v>1601</v>
      </c>
      <c r="M16" s="55">
        <v>366</v>
      </c>
      <c r="N16" s="55">
        <v>469</v>
      </c>
      <c r="O16" s="55">
        <v>551</v>
      </c>
      <c r="P16" s="55">
        <v>215</v>
      </c>
      <c r="Q16" s="55">
        <v>278</v>
      </c>
      <c r="R16" s="55">
        <v>18</v>
      </c>
      <c r="S16" s="55">
        <v>77</v>
      </c>
      <c r="T16" s="55">
        <v>104</v>
      </c>
      <c r="U16" s="55">
        <v>79</v>
      </c>
      <c r="V16" s="55">
        <v>170</v>
      </c>
      <c r="W16" s="55">
        <v>10</v>
      </c>
      <c r="X16" s="55">
        <v>43</v>
      </c>
      <c r="Y16" s="55">
        <v>62</v>
      </c>
      <c r="Z16" s="55">
        <v>55</v>
      </c>
      <c r="AA16" s="55">
        <v>108</v>
      </c>
      <c r="AB16" s="55">
        <v>8</v>
      </c>
      <c r="AC16" s="55">
        <v>34</v>
      </c>
      <c r="AD16" s="55">
        <v>42</v>
      </c>
      <c r="AE16" s="84">
        <v>24</v>
      </c>
    </row>
    <row r="17" spans="1:31" s="157" customFormat="1" ht="16.5" customHeight="1">
      <c r="A17" s="156" t="s">
        <v>210</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row>
    <row r="18" spans="1:31" s="157" customFormat="1" ht="15" customHeight="1">
      <c r="A18" s="154" t="s">
        <v>304</v>
      </c>
      <c r="B18" s="153">
        <v>4861</v>
      </c>
      <c r="C18" s="153">
        <v>1538</v>
      </c>
      <c r="D18" s="153">
        <v>1560</v>
      </c>
      <c r="E18" s="153">
        <v>1094</v>
      </c>
      <c r="F18" s="153">
        <v>669</v>
      </c>
      <c r="G18" s="153">
        <v>2231</v>
      </c>
      <c r="H18" s="153">
        <v>579</v>
      </c>
      <c r="I18" s="153">
        <v>668</v>
      </c>
      <c r="J18" s="153">
        <v>567</v>
      </c>
      <c r="K18" s="153">
        <v>417</v>
      </c>
      <c r="L18" s="153">
        <v>2630</v>
      </c>
      <c r="M18" s="153">
        <v>959</v>
      </c>
      <c r="N18" s="153">
        <v>892</v>
      </c>
      <c r="O18" s="153">
        <v>527</v>
      </c>
      <c r="P18" s="153">
        <v>252</v>
      </c>
      <c r="Q18" s="153">
        <v>1035</v>
      </c>
      <c r="R18" s="153">
        <v>121</v>
      </c>
      <c r="S18" s="153">
        <v>419</v>
      </c>
      <c r="T18" s="153">
        <v>307</v>
      </c>
      <c r="U18" s="153">
        <v>188</v>
      </c>
      <c r="V18" s="153">
        <v>516</v>
      </c>
      <c r="W18" s="153">
        <v>49</v>
      </c>
      <c r="X18" s="153">
        <v>186</v>
      </c>
      <c r="Y18" s="153">
        <v>172</v>
      </c>
      <c r="Z18" s="153">
        <v>109</v>
      </c>
      <c r="AA18" s="153">
        <v>519</v>
      </c>
      <c r="AB18" s="153">
        <v>72</v>
      </c>
      <c r="AC18" s="153">
        <v>233</v>
      </c>
      <c r="AD18" s="153">
        <v>135</v>
      </c>
      <c r="AE18" s="153">
        <v>79</v>
      </c>
    </row>
    <row r="19" spans="1:31" s="157" customFormat="1" ht="15" customHeight="1">
      <c r="A19" s="150" t="s">
        <v>303</v>
      </c>
      <c r="B19" s="151">
        <v>2351</v>
      </c>
      <c r="C19" s="151">
        <v>946</v>
      </c>
      <c r="D19" s="151">
        <v>802</v>
      </c>
      <c r="E19" s="151">
        <v>390</v>
      </c>
      <c r="F19" s="151">
        <v>213</v>
      </c>
      <c r="G19" s="151">
        <v>907</v>
      </c>
      <c r="H19" s="151">
        <v>314</v>
      </c>
      <c r="I19" s="151">
        <v>317</v>
      </c>
      <c r="J19" s="151">
        <v>176</v>
      </c>
      <c r="K19" s="151">
        <v>100</v>
      </c>
      <c r="L19" s="151">
        <v>1444</v>
      </c>
      <c r="M19" s="151">
        <v>632</v>
      </c>
      <c r="N19" s="151">
        <v>485</v>
      </c>
      <c r="O19" s="151">
        <v>214</v>
      </c>
      <c r="P19" s="151">
        <v>113</v>
      </c>
      <c r="Q19" s="151">
        <v>753</v>
      </c>
      <c r="R19" s="151">
        <v>98</v>
      </c>
      <c r="S19" s="151">
        <v>327</v>
      </c>
      <c r="T19" s="151">
        <v>199</v>
      </c>
      <c r="U19" s="151">
        <v>129</v>
      </c>
      <c r="V19" s="151">
        <v>355</v>
      </c>
      <c r="W19" s="151">
        <v>36</v>
      </c>
      <c r="X19" s="151">
        <v>146</v>
      </c>
      <c r="Y19" s="151">
        <v>106</v>
      </c>
      <c r="Z19" s="151">
        <v>67</v>
      </c>
      <c r="AA19" s="151">
        <v>398</v>
      </c>
      <c r="AB19" s="151">
        <v>62</v>
      </c>
      <c r="AC19" s="151">
        <v>181</v>
      </c>
      <c r="AD19" s="151">
        <v>93</v>
      </c>
      <c r="AE19" s="151">
        <v>62</v>
      </c>
    </row>
    <row r="20" spans="1:31" s="157" customFormat="1" ht="15" customHeight="1">
      <c r="A20" s="150" t="s">
        <v>302</v>
      </c>
      <c r="B20" s="151">
        <v>334</v>
      </c>
      <c r="C20" s="151">
        <v>125</v>
      </c>
      <c r="D20" s="151">
        <v>155</v>
      </c>
      <c r="E20" s="151">
        <v>38</v>
      </c>
      <c r="F20" s="151">
        <v>16</v>
      </c>
      <c r="G20" s="151">
        <v>214</v>
      </c>
      <c r="H20" s="151">
        <v>78</v>
      </c>
      <c r="I20" s="151">
        <v>102</v>
      </c>
      <c r="J20" s="151">
        <v>23</v>
      </c>
      <c r="K20" s="151">
        <v>11</v>
      </c>
      <c r="L20" s="151">
        <v>120</v>
      </c>
      <c r="M20" s="151">
        <v>47</v>
      </c>
      <c r="N20" s="151">
        <v>53</v>
      </c>
      <c r="O20" s="151">
        <v>15</v>
      </c>
      <c r="P20" s="151">
        <v>5</v>
      </c>
      <c r="Q20" s="151">
        <v>68</v>
      </c>
      <c r="R20" s="151">
        <v>12</v>
      </c>
      <c r="S20" s="151">
        <v>25</v>
      </c>
      <c r="T20" s="151">
        <v>22</v>
      </c>
      <c r="U20" s="151">
        <v>9</v>
      </c>
      <c r="V20" s="151">
        <v>53</v>
      </c>
      <c r="W20" s="151">
        <v>8</v>
      </c>
      <c r="X20" s="151">
        <v>17</v>
      </c>
      <c r="Y20" s="151">
        <v>19</v>
      </c>
      <c r="Z20" s="151">
        <v>9</v>
      </c>
      <c r="AA20" s="151">
        <v>15</v>
      </c>
      <c r="AB20" s="151">
        <v>4</v>
      </c>
      <c r="AC20" s="151">
        <v>8</v>
      </c>
      <c r="AD20" s="151">
        <v>3</v>
      </c>
      <c r="AE20" s="151">
        <v>0</v>
      </c>
    </row>
    <row r="21" spans="1:31" s="157" customFormat="1" ht="15" customHeight="1">
      <c r="A21" s="150" t="s">
        <v>301</v>
      </c>
      <c r="B21" s="151">
        <v>2176</v>
      </c>
      <c r="C21" s="151">
        <v>467</v>
      </c>
      <c r="D21" s="151">
        <v>603</v>
      </c>
      <c r="E21" s="151">
        <v>666</v>
      </c>
      <c r="F21" s="151">
        <v>440</v>
      </c>
      <c r="G21" s="151">
        <v>1110</v>
      </c>
      <c r="H21" s="151">
        <v>187</v>
      </c>
      <c r="I21" s="151">
        <v>249</v>
      </c>
      <c r="J21" s="151">
        <v>368</v>
      </c>
      <c r="K21" s="151">
        <v>306</v>
      </c>
      <c r="L21" s="151">
        <v>1066</v>
      </c>
      <c r="M21" s="151">
        <v>280</v>
      </c>
      <c r="N21" s="151">
        <v>354</v>
      </c>
      <c r="O21" s="151">
        <v>298</v>
      </c>
      <c r="P21" s="151">
        <v>134</v>
      </c>
      <c r="Q21" s="151">
        <v>214</v>
      </c>
      <c r="R21" s="151">
        <v>11</v>
      </c>
      <c r="S21" s="151">
        <v>67</v>
      </c>
      <c r="T21" s="151">
        <v>86</v>
      </c>
      <c r="U21" s="151">
        <v>50</v>
      </c>
      <c r="V21" s="151">
        <v>108</v>
      </c>
      <c r="W21" s="151">
        <v>5</v>
      </c>
      <c r="X21" s="151">
        <v>23</v>
      </c>
      <c r="Y21" s="151">
        <v>47</v>
      </c>
      <c r="Z21" s="151">
        <v>33</v>
      </c>
      <c r="AA21" s="151">
        <v>106</v>
      </c>
      <c r="AB21" s="151">
        <v>6</v>
      </c>
      <c r="AC21" s="151">
        <v>44</v>
      </c>
      <c r="AD21" s="151">
        <v>39</v>
      </c>
      <c r="AE21" s="151">
        <v>17</v>
      </c>
    </row>
    <row r="22" spans="1:31" s="75" customFormat="1" ht="18" customHeight="1">
      <c r="A22" s="156" t="s">
        <v>211</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row>
    <row r="23" spans="1:31" s="75" customFormat="1" ht="15" customHeight="1">
      <c r="A23" s="154" t="s">
        <v>304</v>
      </c>
      <c r="B23" s="153">
        <v>3701</v>
      </c>
      <c r="C23" s="153">
        <v>1202</v>
      </c>
      <c r="D23" s="153">
        <v>1254</v>
      </c>
      <c r="E23" s="153">
        <v>816</v>
      </c>
      <c r="F23" s="153">
        <v>429</v>
      </c>
      <c r="G23" s="153">
        <v>1647</v>
      </c>
      <c r="H23" s="153">
        <v>443</v>
      </c>
      <c r="I23" s="153">
        <v>547</v>
      </c>
      <c r="J23" s="153">
        <v>404</v>
      </c>
      <c r="K23" s="153">
        <v>253</v>
      </c>
      <c r="L23" s="153">
        <v>2054</v>
      </c>
      <c r="M23" s="153">
        <v>759</v>
      </c>
      <c r="N23" s="153">
        <v>707</v>
      </c>
      <c r="O23" s="153">
        <v>412</v>
      </c>
      <c r="P23" s="153">
        <v>176</v>
      </c>
      <c r="Q23" s="153"/>
      <c r="R23" s="153"/>
      <c r="S23" s="153"/>
      <c r="T23" s="153"/>
      <c r="U23" s="153"/>
      <c r="V23" s="153"/>
      <c r="W23" s="153"/>
      <c r="X23" s="153"/>
      <c r="Y23" s="153"/>
      <c r="Z23" s="153"/>
      <c r="AA23" s="153"/>
      <c r="AB23" s="153"/>
      <c r="AC23" s="153"/>
      <c r="AD23" s="153"/>
      <c r="AE23" s="153"/>
    </row>
    <row r="24" spans="1:31" s="75" customFormat="1" ht="15" customHeight="1">
      <c r="A24" s="150" t="s">
        <v>303</v>
      </c>
      <c r="B24" s="151">
        <v>2229</v>
      </c>
      <c r="C24" s="151">
        <v>845</v>
      </c>
      <c r="D24" s="151">
        <v>752</v>
      </c>
      <c r="E24" s="151">
        <v>423</v>
      </c>
      <c r="F24" s="151">
        <v>209</v>
      </c>
      <c r="G24" s="151">
        <v>848</v>
      </c>
      <c r="H24" s="151">
        <v>270</v>
      </c>
      <c r="I24" s="151">
        <v>295</v>
      </c>
      <c r="J24" s="151">
        <v>186</v>
      </c>
      <c r="K24" s="151">
        <v>97</v>
      </c>
      <c r="L24" s="151">
        <v>1381</v>
      </c>
      <c r="M24" s="151">
        <v>575</v>
      </c>
      <c r="N24" s="151">
        <v>457</v>
      </c>
      <c r="O24" s="151">
        <v>237</v>
      </c>
      <c r="P24" s="151">
        <v>112</v>
      </c>
      <c r="Q24" s="151"/>
      <c r="R24" s="151"/>
      <c r="S24" s="151"/>
      <c r="T24" s="151"/>
      <c r="U24" s="151"/>
      <c r="V24" s="151"/>
      <c r="W24" s="151"/>
      <c r="X24" s="151"/>
      <c r="Y24" s="151"/>
      <c r="Z24" s="151"/>
      <c r="AA24" s="151"/>
      <c r="AB24" s="151"/>
      <c r="AC24" s="151"/>
      <c r="AD24" s="151"/>
      <c r="AE24" s="151"/>
    </row>
    <row r="25" spans="1:31" s="75" customFormat="1" ht="15" customHeight="1">
      <c r="A25" s="150" t="s">
        <v>302</v>
      </c>
      <c r="B25" s="151">
        <v>262</v>
      </c>
      <c r="C25" s="151">
        <v>77</v>
      </c>
      <c r="D25" s="151">
        <v>112</v>
      </c>
      <c r="E25" s="151">
        <v>52</v>
      </c>
      <c r="F25" s="151">
        <v>21</v>
      </c>
      <c r="G25" s="151">
        <v>182</v>
      </c>
      <c r="H25" s="151">
        <v>48</v>
      </c>
      <c r="I25" s="151">
        <v>79</v>
      </c>
      <c r="J25" s="151">
        <v>37</v>
      </c>
      <c r="K25" s="151">
        <v>18</v>
      </c>
      <c r="L25" s="151">
        <v>80</v>
      </c>
      <c r="M25" s="151">
        <v>29</v>
      </c>
      <c r="N25" s="151">
        <v>33</v>
      </c>
      <c r="O25" s="151">
        <v>15</v>
      </c>
      <c r="P25" s="151">
        <v>3</v>
      </c>
      <c r="Q25" s="151"/>
      <c r="R25" s="151"/>
      <c r="S25" s="151"/>
      <c r="T25" s="151"/>
      <c r="U25" s="151"/>
      <c r="V25" s="151"/>
      <c r="W25" s="151"/>
      <c r="X25" s="151"/>
      <c r="Y25" s="151"/>
      <c r="Z25" s="151"/>
      <c r="AA25" s="151"/>
      <c r="AB25" s="151"/>
      <c r="AC25" s="151"/>
      <c r="AD25" s="151"/>
      <c r="AE25" s="151"/>
    </row>
    <row r="26" spans="1:31" s="75" customFormat="1" ht="15" customHeight="1">
      <c r="A26" s="150" t="s">
        <v>301</v>
      </c>
      <c r="B26" s="151">
        <v>1210</v>
      </c>
      <c r="C26" s="151">
        <v>280</v>
      </c>
      <c r="D26" s="151">
        <v>390</v>
      </c>
      <c r="E26" s="151">
        <v>341</v>
      </c>
      <c r="F26" s="151">
        <v>199</v>
      </c>
      <c r="G26" s="151">
        <v>617</v>
      </c>
      <c r="H26" s="151">
        <v>125</v>
      </c>
      <c r="I26" s="151">
        <v>173</v>
      </c>
      <c r="J26" s="151">
        <v>181</v>
      </c>
      <c r="K26" s="151">
        <v>138</v>
      </c>
      <c r="L26" s="151">
        <v>593</v>
      </c>
      <c r="M26" s="151">
        <v>155</v>
      </c>
      <c r="N26" s="151">
        <v>217</v>
      </c>
      <c r="O26" s="151">
        <v>160</v>
      </c>
      <c r="P26" s="151">
        <v>61</v>
      </c>
      <c r="Q26" s="151"/>
      <c r="R26" s="151"/>
      <c r="S26" s="151"/>
      <c r="T26" s="151"/>
      <c r="U26" s="151"/>
      <c r="V26" s="151"/>
      <c r="W26" s="151"/>
      <c r="X26" s="151"/>
      <c r="Y26" s="151"/>
      <c r="Z26" s="151"/>
      <c r="AA26" s="151"/>
      <c r="AB26" s="151"/>
      <c r="AC26" s="151"/>
      <c r="AD26" s="151"/>
      <c r="AE26" s="151"/>
    </row>
    <row r="27" spans="1:31" s="75" customFormat="1" ht="15.75" customHeight="1">
      <c r="A27" s="156" t="s">
        <v>212</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row>
    <row r="28" spans="1:31" s="75" customFormat="1" ht="15" customHeight="1">
      <c r="A28" s="154" t="s">
        <v>304</v>
      </c>
      <c r="B28" s="153">
        <v>3314</v>
      </c>
      <c r="C28" s="153">
        <v>815</v>
      </c>
      <c r="D28" s="153">
        <v>1230</v>
      </c>
      <c r="E28" s="153">
        <v>793</v>
      </c>
      <c r="F28" s="153">
        <v>476</v>
      </c>
      <c r="G28" s="153">
        <v>1496</v>
      </c>
      <c r="H28" s="153">
        <v>291</v>
      </c>
      <c r="I28" s="153">
        <v>527</v>
      </c>
      <c r="J28" s="153">
        <v>385</v>
      </c>
      <c r="K28" s="153">
        <v>293</v>
      </c>
      <c r="L28" s="153">
        <v>1818</v>
      </c>
      <c r="M28" s="153">
        <v>524</v>
      </c>
      <c r="N28" s="153">
        <v>703</v>
      </c>
      <c r="O28" s="153">
        <v>408</v>
      </c>
      <c r="P28" s="153">
        <v>183</v>
      </c>
      <c r="Q28" s="153"/>
      <c r="R28" s="153"/>
      <c r="S28" s="153"/>
      <c r="T28" s="153"/>
      <c r="U28" s="153"/>
      <c r="V28" s="153"/>
      <c r="W28" s="153"/>
      <c r="X28" s="153"/>
      <c r="Y28" s="153"/>
      <c r="Z28" s="153"/>
      <c r="AA28" s="153"/>
      <c r="AB28" s="153"/>
      <c r="AC28" s="153"/>
      <c r="AD28" s="153"/>
      <c r="AE28" s="153"/>
    </row>
    <row r="29" spans="1:31" s="75" customFormat="1" ht="15" customHeight="1">
      <c r="A29" s="150" t="s">
        <v>303</v>
      </c>
      <c r="B29" s="151">
        <v>2043</v>
      </c>
      <c r="C29" s="151">
        <v>583</v>
      </c>
      <c r="D29" s="151">
        <v>778</v>
      </c>
      <c r="E29" s="151">
        <v>477</v>
      </c>
      <c r="F29" s="151">
        <v>205</v>
      </c>
      <c r="G29" s="151">
        <v>781</v>
      </c>
      <c r="H29" s="151">
        <v>178</v>
      </c>
      <c r="I29" s="151">
        <v>305</v>
      </c>
      <c r="J29" s="151">
        <v>194</v>
      </c>
      <c r="K29" s="151">
        <v>104</v>
      </c>
      <c r="L29" s="151">
        <v>1262</v>
      </c>
      <c r="M29" s="151">
        <v>405</v>
      </c>
      <c r="N29" s="151">
        <v>473</v>
      </c>
      <c r="O29" s="151">
        <v>283</v>
      </c>
      <c r="P29" s="151">
        <v>101</v>
      </c>
      <c r="Q29" s="151"/>
      <c r="R29" s="151"/>
      <c r="S29" s="151"/>
      <c r="T29" s="151"/>
      <c r="U29" s="151"/>
      <c r="V29" s="151"/>
      <c r="W29" s="151"/>
      <c r="X29" s="151"/>
      <c r="Y29" s="151"/>
      <c r="Z29" s="151"/>
      <c r="AA29" s="151"/>
      <c r="AB29" s="151"/>
      <c r="AC29" s="151"/>
      <c r="AD29" s="151"/>
      <c r="AE29" s="151"/>
    </row>
    <row r="30" spans="1:31" s="75" customFormat="1" ht="15" customHeight="1">
      <c r="A30" s="150" t="s">
        <v>302</v>
      </c>
      <c r="B30" s="151">
        <v>276</v>
      </c>
      <c r="C30" s="151">
        <v>53</v>
      </c>
      <c r="D30" s="151">
        <v>122</v>
      </c>
      <c r="E30" s="151">
        <v>61</v>
      </c>
      <c r="F30" s="151">
        <v>40</v>
      </c>
      <c r="G30" s="151">
        <v>182</v>
      </c>
      <c r="H30" s="151">
        <v>31</v>
      </c>
      <c r="I30" s="151">
        <v>76</v>
      </c>
      <c r="J30" s="151">
        <v>42</v>
      </c>
      <c r="K30" s="151">
        <v>33</v>
      </c>
      <c r="L30" s="151">
        <v>94</v>
      </c>
      <c r="M30" s="151">
        <v>22</v>
      </c>
      <c r="N30" s="151">
        <v>46</v>
      </c>
      <c r="O30" s="151">
        <v>19</v>
      </c>
      <c r="P30" s="151">
        <v>7</v>
      </c>
      <c r="Q30" s="151"/>
      <c r="R30" s="151"/>
      <c r="S30" s="151"/>
      <c r="T30" s="151"/>
      <c r="U30" s="151"/>
      <c r="V30" s="151"/>
      <c r="W30" s="151"/>
      <c r="X30" s="151"/>
      <c r="Y30" s="151"/>
      <c r="Z30" s="151"/>
      <c r="AA30" s="151"/>
      <c r="AB30" s="151"/>
      <c r="AC30" s="151"/>
      <c r="AD30" s="151"/>
      <c r="AE30" s="151"/>
    </row>
    <row r="31" spans="1:31" s="75" customFormat="1" ht="15" customHeight="1">
      <c r="A31" s="150" t="s">
        <v>301</v>
      </c>
      <c r="B31" s="151">
        <v>995</v>
      </c>
      <c r="C31" s="151">
        <v>179</v>
      </c>
      <c r="D31" s="151">
        <v>330</v>
      </c>
      <c r="E31" s="151">
        <v>255</v>
      </c>
      <c r="F31" s="151">
        <v>231</v>
      </c>
      <c r="G31" s="151">
        <v>533</v>
      </c>
      <c r="H31" s="151">
        <v>82</v>
      </c>
      <c r="I31" s="151">
        <v>146</v>
      </c>
      <c r="J31" s="151">
        <v>149</v>
      </c>
      <c r="K31" s="151">
        <v>156</v>
      </c>
      <c r="L31" s="151">
        <v>462</v>
      </c>
      <c r="M31" s="151">
        <v>97</v>
      </c>
      <c r="N31" s="151">
        <v>184</v>
      </c>
      <c r="O31" s="151">
        <v>106</v>
      </c>
      <c r="P31" s="151">
        <v>75</v>
      </c>
      <c r="Q31" s="336"/>
      <c r="R31" s="336"/>
      <c r="S31" s="336"/>
      <c r="T31" s="336"/>
      <c r="U31" s="336"/>
      <c r="V31" s="336"/>
      <c r="W31" s="336"/>
      <c r="X31" s="336"/>
      <c r="Y31" s="336"/>
      <c r="Z31" s="336"/>
      <c r="AA31" s="336"/>
      <c r="AB31" s="336"/>
      <c r="AC31" s="336"/>
      <c r="AD31" s="336"/>
      <c r="AE31" s="336"/>
    </row>
    <row r="32" spans="1:31" s="75" customFormat="1" ht="15" customHeight="1">
      <c r="A32" s="150"/>
      <c r="B32" s="151"/>
      <c r="C32" s="151"/>
      <c r="D32" s="151"/>
      <c r="E32" s="151"/>
      <c r="F32" s="151"/>
      <c r="G32" s="151"/>
      <c r="H32" s="151"/>
      <c r="I32" s="151"/>
      <c r="J32" s="151"/>
      <c r="K32" s="151"/>
      <c r="L32" s="151"/>
      <c r="M32" s="151"/>
      <c r="N32" s="151"/>
      <c r="O32" s="151"/>
      <c r="P32" s="151"/>
      <c r="Q32" s="336"/>
      <c r="R32" s="336"/>
      <c r="S32" s="336"/>
      <c r="T32" s="336"/>
      <c r="U32" s="336"/>
      <c r="V32" s="336"/>
      <c r="W32" s="336"/>
      <c r="X32" s="336"/>
      <c r="Y32" s="336"/>
      <c r="Z32" s="336"/>
      <c r="AA32" s="336"/>
      <c r="AB32" s="336"/>
      <c r="AC32" s="336"/>
      <c r="AD32" s="336"/>
      <c r="AE32" s="336"/>
    </row>
    <row r="33" spans="1:31" s="75" customFormat="1" ht="15" customHeight="1">
      <c r="A33" s="150"/>
      <c r="B33" s="151"/>
      <c r="C33" s="151"/>
      <c r="D33" s="151"/>
      <c r="E33" s="151"/>
      <c r="F33" s="151"/>
      <c r="G33" s="151"/>
      <c r="H33" s="151"/>
      <c r="I33" s="151"/>
      <c r="J33" s="151"/>
      <c r="K33" s="151"/>
      <c r="L33" s="151"/>
      <c r="M33" s="151"/>
      <c r="N33" s="151"/>
      <c r="O33" s="151"/>
      <c r="P33" s="151"/>
      <c r="Q33" s="336"/>
      <c r="R33" s="336"/>
      <c r="S33" s="336"/>
      <c r="T33" s="336"/>
      <c r="U33" s="336"/>
      <c r="V33" s="336"/>
      <c r="W33" s="336"/>
      <c r="X33" s="336"/>
      <c r="Y33" s="336"/>
      <c r="Z33" s="336"/>
      <c r="AA33" s="336"/>
      <c r="AB33" s="336"/>
      <c r="AC33" s="336"/>
      <c r="AD33" s="336"/>
      <c r="AE33" s="336"/>
    </row>
    <row r="34" spans="1:31" s="75" customFormat="1" ht="15" customHeight="1">
      <c r="A34" s="156" t="s">
        <v>305</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row>
    <row r="35" spans="1:31" s="75" customFormat="1" ht="15" customHeight="1">
      <c r="A35" s="154" t="s">
        <v>304</v>
      </c>
      <c r="B35" s="153">
        <v>3420</v>
      </c>
      <c r="C35" s="153">
        <v>858</v>
      </c>
      <c r="D35" s="153">
        <v>1242</v>
      </c>
      <c r="E35" s="153">
        <v>853</v>
      </c>
      <c r="F35" s="153">
        <v>467</v>
      </c>
      <c r="G35" s="153">
        <v>1450</v>
      </c>
      <c r="H35" s="153">
        <v>291</v>
      </c>
      <c r="I35" s="153">
        <v>474</v>
      </c>
      <c r="J35" s="153">
        <v>428</v>
      </c>
      <c r="K35" s="153">
        <v>257</v>
      </c>
      <c r="L35" s="153">
        <v>1970</v>
      </c>
      <c r="M35" s="153">
        <v>567</v>
      </c>
      <c r="N35" s="153">
        <v>768</v>
      </c>
      <c r="O35" s="153">
        <v>425</v>
      </c>
      <c r="P35" s="153">
        <v>210</v>
      </c>
      <c r="Q35" s="153"/>
      <c r="R35" s="153"/>
      <c r="S35" s="153"/>
      <c r="T35" s="153"/>
      <c r="U35" s="153"/>
      <c r="V35" s="153"/>
      <c r="W35" s="153"/>
      <c r="X35" s="153"/>
      <c r="Y35" s="153"/>
      <c r="Z35" s="153"/>
      <c r="AA35" s="153"/>
      <c r="AB35" s="153"/>
      <c r="AC35" s="153"/>
      <c r="AD35" s="153"/>
      <c r="AE35" s="153"/>
    </row>
    <row r="36" spans="1:31" s="75" customFormat="1" ht="15" customHeight="1">
      <c r="A36" s="150" t="s">
        <v>303</v>
      </c>
      <c r="B36" s="151">
        <v>2253</v>
      </c>
      <c r="C36" s="151">
        <v>608</v>
      </c>
      <c r="D36" s="151">
        <v>846</v>
      </c>
      <c r="E36" s="151">
        <v>537</v>
      </c>
      <c r="F36" s="151">
        <v>262</v>
      </c>
      <c r="G36" s="151">
        <v>798</v>
      </c>
      <c r="H36" s="151">
        <v>169</v>
      </c>
      <c r="I36" s="151">
        <v>278</v>
      </c>
      <c r="J36" s="151">
        <v>231</v>
      </c>
      <c r="K36" s="151">
        <v>120</v>
      </c>
      <c r="L36" s="151">
        <v>1455</v>
      </c>
      <c r="M36" s="151">
        <v>439</v>
      </c>
      <c r="N36" s="151">
        <v>568</v>
      </c>
      <c r="O36" s="151">
        <v>306</v>
      </c>
      <c r="P36" s="151">
        <v>142</v>
      </c>
      <c r="Q36" s="151"/>
      <c r="R36" s="151"/>
      <c r="S36" s="151"/>
      <c r="T36" s="151"/>
      <c r="U36" s="151"/>
      <c r="V36" s="151"/>
      <c r="W36" s="151"/>
      <c r="X36" s="151"/>
      <c r="Y36" s="151"/>
      <c r="Z36" s="151"/>
      <c r="AA36" s="151"/>
      <c r="AB36" s="151"/>
      <c r="AC36" s="151"/>
      <c r="AD36" s="151"/>
      <c r="AE36" s="151"/>
    </row>
    <row r="37" spans="1:31" s="75" customFormat="1" ht="15" customHeight="1">
      <c r="A37" s="150" t="s">
        <v>302</v>
      </c>
      <c r="B37" s="151">
        <v>275</v>
      </c>
      <c r="C37" s="151">
        <v>52</v>
      </c>
      <c r="D37" s="151">
        <v>114</v>
      </c>
      <c r="E37" s="151">
        <v>71</v>
      </c>
      <c r="F37" s="151">
        <v>38</v>
      </c>
      <c r="G37" s="151">
        <v>178</v>
      </c>
      <c r="H37" s="151">
        <v>32</v>
      </c>
      <c r="I37" s="151">
        <v>68</v>
      </c>
      <c r="J37" s="151">
        <v>48</v>
      </c>
      <c r="K37" s="151">
        <v>30</v>
      </c>
      <c r="L37" s="151">
        <v>97</v>
      </c>
      <c r="M37" s="151">
        <v>20</v>
      </c>
      <c r="N37" s="151">
        <v>46</v>
      </c>
      <c r="O37" s="151">
        <v>23</v>
      </c>
      <c r="P37" s="151">
        <v>8</v>
      </c>
      <c r="Q37" s="151"/>
      <c r="R37" s="151"/>
      <c r="S37" s="151"/>
      <c r="T37" s="151"/>
      <c r="U37" s="151"/>
      <c r="V37" s="151"/>
      <c r="W37" s="151"/>
      <c r="X37" s="151"/>
      <c r="Y37" s="151"/>
      <c r="Z37" s="151"/>
      <c r="AA37" s="151"/>
      <c r="AB37" s="151"/>
      <c r="AC37" s="151"/>
      <c r="AD37" s="151"/>
      <c r="AE37" s="151"/>
    </row>
    <row r="38" spans="1:31" s="75" customFormat="1" ht="15" customHeight="1">
      <c r="A38" s="150" t="s">
        <v>301</v>
      </c>
      <c r="B38" s="151">
        <v>892</v>
      </c>
      <c r="C38" s="151">
        <v>198</v>
      </c>
      <c r="D38" s="151">
        <v>282</v>
      </c>
      <c r="E38" s="151">
        <v>245</v>
      </c>
      <c r="F38" s="151">
        <v>167</v>
      </c>
      <c r="G38" s="151">
        <v>474</v>
      </c>
      <c r="H38" s="151">
        <v>90</v>
      </c>
      <c r="I38" s="151">
        <v>128</v>
      </c>
      <c r="J38" s="151">
        <v>149</v>
      </c>
      <c r="K38" s="151">
        <v>107</v>
      </c>
      <c r="L38" s="151">
        <v>418</v>
      </c>
      <c r="M38" s="151">
        <v>108</v>
      </c>
      <c r="N38" s="151">
        <v>154</v>
      </c>
      <c r="O38" s="151">
        <v>96</v>
      </c>
      <c r="P38" s="151">
        <v>60</v>
      </c>
      <c r="Q38" s="151"/>
      <c r="R38" s="151"/>
      <c r="S38" s="151"/>
      <c r="T38" s="151"/>
      <c r="U38" s="151"/>
      <c r="V38" s="151"/>
      <c r="W38" s="151"/>
      <c r="X38" s="151"/>
      <c r="Y38" s="151"/>
      <c r="Z38" s="151"/>
      <c r="AA38" s="151"/>
      <c r="AB38" s="151"/>
      <c r="AC38" s="151"/>
      <c r="AD38" s="151"/>
      <c r="AE38" s="151"/>
    </row>
    <row r="39" spans="1:31" s="75" customFormat="1" ht="15" customHeight="1">
      <c r="A39" s="156" t="s">
        <v>306</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row>
    <row r="40" spans="1:31" s="75" customFormat="1">
      <c r="A40" s="154" t="s">
        <v>304</v>
      </c>
      <c r="B40" s="153">
        <v>3421</v>
      </c>
      <c r="C40" s="153">
        <v>860</v>
      </c>
      <c r="D40" s="153">
        <v>1320</v>
      </c>
      <c r="E40" s="153">
        <v>818</v>
      </c>
      <c r="F40" s="153">
        <v>423</v>
      </c>
      <c r="G40" s="153">
        <v>1421</v>
      </c>
      <c r="H40" s="153">
        <v>262</v>
      </c>
      <c r="I40" s="153">
        <v>515</v>
      </c>
      <c r="J40" s="153">
        <v>404</v>
      </c>
      <c r="K40" s="153">
        <v>240</v>
      </c>
      <c r="L40" s="153">
        <v>2000</v>
      </c>
      <c r="M40" s="153">
        <v>598</v>
      </c>
      <c r="N40" s="153">
        <v>805</v>
      </c>
      <c r="O40" s="153">
        <v>414</v>
      </c>
      <c r="P40" s="153">
        <v>183</v>
      </c>
      <c r="Q40" s="153"/>
      <c r="R40" s="153"/>
      <c r="S40" s="153"/>
      <c r="T40" s="153"/>
      <c r="U40" s="153"/>
      <c r="V40" s="153"/>
      <c r="W40" s="153"/>
      <c r="X40" s="153"/>
      <c r="Y40" s="153"/>
      <c r="Z40" s="153"/>
      <c r="AA40" s="153"/>
      <c r="AB40" s="153"/>
      <c r="AC40" s="153"/>
      <c r="AD40" s="153"/>
      <c r="AE40" s="153"/>
    </row>
    <row r="41" spans="1:31" s="75" customFormat="1" ht="14.45" customHeight="1">
      <c r="A41" s="150" t="s">
        <v>303</v>
      </c>
      <c r="B41" s="151">
        <v>2344</v>
      </c>
      <c r="C41" s="151">
        <v>629</v>
      </c>
      <c r="D41" s="151">
        <v>922</v>
      </c>
      <c r="E41" s="151">
        <v>531</v>
      </c>
      <c r="F41" s="151">
        <v>262</v>
      </c>
      <c r="G41" s="151">
        <v>866</v>
      </c>
      <c r="H41" s="151">
        <v>170</v>
      </c>
      <c r="I41" s="151">
        <v>336</v>
      </c>
      <c r="J41" s="151">
        <v>237</v>
      </c>
      <c r="K41" s="151">
        <v>123</v>
      </c>
      <c r="L41" s="151">
        <v>1478</v>
      </c>
      <c r="M41" s="151">
        <v>459</v>
      </c>
      <c r="N41" s="151">
        <v>586</v>
      </c>
      <c r="O41" s="151">
        <v>294</v>
      </c>
      <c r="P41" s="151">
        <v>139</v>
      </c>
      <c r="Q41" s="151"/>
      <c r="R41" s="151"/>
      <c r="S41" s="151"/>
      <c r="T41" s="151"/>
      <c r="U41" s="151"/>
      <c r="V41" s="151"/>
      <c r="W41" s="151"/>
      <c r="X41" s="151"/>
      <c r="Y41" s="151"/>
      <c r="Z41" s="151"/>
      <c r="AA41" s="151"/>
      <c r="AB41" s="151"/>
      <c r="AC41" s="151"/>
      <c r="AD41" s="151"/>
      <c r="AE41" s="151"/>
    </row>
    <row r="42" spans="1:31" s="75" customFormat="1">
      <c r="A42" s="150" t="s">
        <v>302</v>
      </c>
      <c r="B42" s="151">
        <v>282</v>
      </c>
      <c r="C42" s="151">
        <v>53</v>
      </c>
      <c r="D42" s="151">
        <v>122</v>
      </c>
      <c r="E42" s="151">
        <v>72</v>
      </c>
      <c r="F42" s="151">
        <v>35</v>
      </c>
      <c r="G42" s="151">
        <v>156</v>
      </c>
      <c r="H42" s="151">
        <v>21</v>
      </c>
      <c r="I42" s="151">
        <v>61</v>
      </c>
      <c r="J42" s="151">
        <v>48</v>
      </c>
      <c r="K42" s="151">
        <v>26</v>
      </c>
      <c r="L42" s="151">
        <v>126</v>
      </c>
      <c r="M42" s="151">
        <v>32</v>
      </c>
      <c r="N42" s="151">
        <v>61</v>
      </c>
      <c r="O42" s="151">
        <v>24</v>
      </c>
      <c r="P42" s="151">
        <v>9</v>
      </c>
      <c r="Q42" s="151"/>
      <c r="R42" s="151"/>
      <c r="S42" s="151"/>
      <c r="T42" s="151"/>
      <c r="U42" s="151"/>
      <c r="V42" s="151"/>
      <c r="W42" s="151"/>
      <c r="X42" s="151"/>
      <c r="Y42" s="151"/>
      <c r="Z42" s="151"/>
      <c r="AA42" s="151"/>
      <c r="AB42" s="151"/>
      <c r="AC42" s="151"/>
      <c r="AD42" s="151"/>
      <c r="AE42" s="151"/>
    </row>
    <row r="43" spans="1:31" s="75" customFormat="1">
      <c r="A43" s="150" t="s">
        <v>301</v>
      </c>
      <c r="B43" s="151">
        <v>795</v>
      </c>
      <c r="C43" s="151">
        <v>178</v>
      </c>
      <c r="D43" s="151">
        <v>276</v>
      </c>
      <c r="E43" s="151">
        <v>215</v>
      </c>
      <c r="F43" s="151">
        <v>126</v>
      </c>
      <c r="G43" s="151">
        <v>399</v>
      </c>
      <c r="H43" s="151">
        <v>71</v>
      </c>
      <c r="I43" s="151">
        <v>118</v>
      </c>
      <c r="J43" s="151">
        <v>119</v>
      </c>
      <c r="K43" s="151">
        <v>91</v>
      </c>
      <c r="L43" s="151">
        <v>396</v>
      </c>
      <c r="M43" s="151">
        <v>107</v>
      </c>
      <c r="N43" s="151">
        <v>158</v>
      </c>
      <c r="O43" s="151">
        <v>96</v>
      </c>
      <c r="P43" s="151">
        <v>35</v>
      </c>
      <c r="Q43" s="151"/>
      <c r="R43" s="151"/>
      <c r="S43" s="151"/>
      <c r="T43" s="151"/>
      <c r="U43" s="151"/>
      <c r="V43" s="151"/>
      <c r="W43" s="151"/>
      <c r="X43" s="151"/>
      <c r="Y43" s="151"/>
      <c r="Z43" s="151"/>
      <c r="AA43" s="151"/>
      <c r="AB43" s="151"/>
      <c r="AC43" s="151"/>
      <c r="AD43" s="151"/>
      <c r="AE43" s="151"/>
    </row>
    <row r="44" spans="1:31" s="75" customFormat="1" ht="14.45" customHeight="1">
      <c r="A44" s="156" t="s">
        <v>311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row>
    <row r="45" spans="1:31" s="75" customFormat="1" ht="14.45" customHeight="1">
      <c r="A45" s="154" t="s">
        <v>304</v>
      </c>
      <c r="B45" s="153">
        <v>2562</v>
      </c>
      <c r="C45" s="153">
        <v>716</v>
      </c>
      <c r="D45" s="153">
        <v>996</v>
      </c>
      <c r="E45" s="153">
        <v>547</v>
      </c>
      <c r="F45" s="153">
        <v>303</v>
      </c>
      <c r="G45" s="153">
        <v>1102</v>
      </c>
      <c r="H45" s="153">
        <v>218</v>
      </c>
      <c r="I45" s="153">
        <v>428</v>
      </c>
      <c r="J45" s="153">
        <v>295</v>
      </c>
      <c r="K45" s="153">
        <v>161</v>
      </c>
      <c r="L45" s="153">
        <v>1460</v>
      </c>
      <c r="M45" s="153">
        <v>498</v>
      </c>
      <c r="N45" s="153">
        <v>568</v>
      </c>
      <c r="O45" s="153">
        <v>252</v>
      </c>
      <c r="P45" s="153">
        <v>142</v>
      </c>
      <c r="Q45"/>
      <c r="R45"/>
      <c r="S45"/>
      <c r="T45"/>
      <c r="U45"/>
      <c r="V45"/>
      <c r="W45"/>
      <c r="X45"/>
      <c r="Y45"/>
      <c r="Z45"/>
      <c r="AA45"/>
      <c r="AB45"/>
      <c r="AC45"/>
      <c r="AD45"/>
      <c r="AE45"/>
    </row>
    <row r="46" spans="1:31" s="75" customFormat="1" ht="14.45" customHeight="1">
      <c r="A46" s="150" t="s">
        <v>303</v>
      </c>
      <c r="B46" s="151">
        <v>1913</v>
      </c>
      <c r="C46" s="151">
        <v>551</v>
      </c>
      <c r="D46" s="151">
        <v>782</v>
      </c>
      <c r="E46" s="151">
        <v>388</v>
      </c>
      <c r="F46" s="151">
        <v>192</v>
      </c>
      <c r="G46" s="151">
        <v>761</v>
      </c>
      <c r="H46" s="151">
        <v>147</v>
      </c>
      <c r="I46" s="151">
        <v>324</v>
      </c>
      <c r="J46" s="151">
        <v>202</v>
      </c>
      <c r="K46" s="151">
        <v>88</v>
      </c>
      <c r="L46" s="151">
        <v>1152</v>
      </c>
      <c r="M46" s="151">
        <v>404</v>
      </c>
      <c r="N46" s="151">
        <v>458</v>
      </c>
      <c r="O46" s="151">
        <v>186</v>
      </c>
      <c r="P46" s="151">
        <v>104</v>
      </c>
      <c r="Q46"/>
      <c r="R46"/>
      <c r="S46"/>
      <c r="T46"/>
      <c r="U46"/>
      <c r="V46"/>
      <c r="W46"/>
      <c r="X46"/>
      <c r="Y46"/>
      <c r="Z46"/>
      <c r="AA46"/>
      <c r="AB46"/>
      <c r="AC46"/>
      <c r="AD46"/>
      <c r="AE46"/>
    </row>
    <row r="47" spans="1:31" s="75" customFormat="1" ht="13.5" customHeight="1">
      <c r="A47" s="150" t="s">
        <v>302</v>
      </c>
      <c r="B47" s="151">
        <v>232</v>
      </c>
      <c r="C47" s="151">
        <v>60</v>
      </c>
      <c r="D47" s="151">
        <v>93</v>
      </c>
      <c r="E47" s="151">
        <v>51</v>
      </c>
      <c r="F47" s="151">
        <v>28</v>
      </c>
      <c r="G47" s="151">
        <v>140</v>
      </c>
      <c r="H47" s="151">
        <v>32</v>
      </c>
      <c r="I47" s="151">
        <v>51</v>
      </c>
      <c r="J47" s="151">
        <v>35</v>
      </c>
      <c r="K47" s="151">
        <v>22</v>
      </c>
      <c r="L47" s="151">
        <v>92</v>
      </c>
      <c r="M47" s="151">
        <v>28</v>
      </c>
      <c r="N47" s="151">
        <v>42</v>
      </c>
      <c r="O47" s="151">
        <v>16</v>
      </c>
      <c r="P47" s="151">
        <v>6</v>
      </c>
      <c r="Q47"/>
      <c r="R47"/>
      <c r="S47"/>
      <c r="T47"/>
      <c r="U47"/>
      <c r="V47"/>
      <c r="W47"/>
      <c r="X47"/>
      <c r="Y47"/>
      <c r="Z47"/>
      <c r="AA47"/>
      <c r="AB47"/>
      <c r="AC47"/>
      <c r="AD47"/>
      <c r="AE47"/>
    </row>
    <row r="48" spans="1:31" s="75" customFormat="1" ht="14.45" customHeight="1">
      <c r="A48" s="150" t="s">
        <v>301</v>
      </c>
      <c r="B48" s="151">
        <v>417</v>
      </c>
      <c r="C48" s="151">
        <v>105</v>
      </c>
      <c r="D48" s="151">
        <v>121</v>
      </c>
      <c r="E48" s="151">
        <v>108</v>
      </c>
      <c r="F48" s="151">
        <v>83</v>
      </c>
      <c r="G48" s="151">
        <v>201</v>
      </c>
      <c r="H48" s="151">
        <v>39</v>
      </c>
      <c r="I48" s="151">
        <v>53</v>
      </c>
      <c r="J48" s="151">
        <v>58</v>
      </c>
      <c r="K48" s="151">
        <v>51</v>
      </c>
      <c r="L48" s="151">
        <v>216</v>
      </c>
      <c r="M48" s="151">
        <v>66</v>
      </c>
      <c r="N48" s="151">
        <v>68</v>
      </c>
      <c r="O48" s="151">
        <v>50</v>
      </c>
      <c r="P48" s="151">
        <v>32</v>
      </c>
      <c r="Q48"/>
      <c r="R48"/>
      <c r="S48"/>
      <c r="T48"/>
      <c r="U48"/>
      <c r="V48"/>
      <c r="W48"/>
      <c r="X48"/>
      <c r="Y48"/>
      <c r="Z48"/>
      <c r="AA48"/>
      <c r="AB48"/>
      <c r="AC48"/>
      <c r="AD48"/>
      <c r="AE48"/>
    </row>
    <row r="49" spans="1:34" s="75" customFormat="1" ht="12" customHeight="1">
      <c r="A49" s="25"/>
      <c r="B49" s="137"/>
      <c r="C49" s="137"/>
      <c r="D49" s="137"/>
      <c r="E49" s="137"/>
      <c r="F49" s="137"/>
      <c r="G49" s="137"/>
      <c r="H49" s="137"/>
      <c r="I49" s="137"/>
      <c r="J49" s="137"/>
      <c r="K49" s="137"/>
      <c r="L49" s="152"/>
      <c r="M49" s="152"/>
      <c r="N49" s="152"/>
      <c r="O49" s="152"/>
      <c r="P49" s="152"/>
      <c r="Q49" s="155"/>
      <c r="R49" s="155"/>
      <c r="S49" s="155"/>
      <c r="T49" s="155"/>
      <c r="U49" s="155"/>
      <c r="V49" s="155"/>
      <c r="W49" s="155"/>
      <c r="X49" s="155"/>
      <c r="Y49" s="155"/>
      <c r="Z49" s="155"/>
      <c r="AA49" s="155"/>
      <c r="AB49" s="155"/>
      <c r="AC49" s="155"/>
      <c r="AD49" s="155"/>
      <c r="AE49" s="155"/>
    </row>
    <row r="50" spans="1:34" s="75" customFormat="1" ht="14.25" customHeight="1">
      <c r="B50" s="324"/>
      <c r="C50" s="324"/>
      <c r="D50" s="324"/>
      <c r="E50" s="324"/>
      <c r="F50" s="55"/>
      <c r="G50" s="55"/>
      <c r="H50" s="55"/>
      <c r="I50" s="55"/>
      <c r="J50" s="55"/>
      <c r="K50" s="55"/>
      <c r="Q50"/>
      <c r="R50"/>
      <c r="S50"/>
      <c r="T50"/>
      <c r="U50"/>
      <c r="V50"/>
      <c r="W50"/>
      <c r="X50"/>
      <c r="Y50"/>
      <c r="Z50"/>
      <c r="AA50"/>
      <c r="AB50"/>
      <c r="AC50"/>
      <c r="AD50"/>
      <c r="AE50"/>
    </row>
    <row r="51" spans="1:34" s="75" customFormat="1" ht="42" customHeight="1">
      <c r="A51" s="337" t="s">
        <v>292</v>
      </c>
      <c r="B51" s="337"/>
      <c r="C51" s="337"/>
      <c r="D51" s="337"/>
      <c r="E51" s="327"/>
      <c r="F51" s="327"/>
      <c r="G51" s="326"/>
      <c r="H51" s="326"/>
      <c r="I51" s="55"/>
      <c r="J51" s="55"/>
      <c r="K51" s="55"/>
      <c r="Q51"/>
      <c r="R51"/>
      <c r="S51"/>
      <c r="T51"/>
      <c r="U51"/>
      <c r="V51"/>
      <c r="W51"/>
      <c r="X51"/>
      <c r="Y51"/>
      <c r="Z51"/>
      <c r="AA51"/>
      <c r="AB51"/>
      <c r="AC51"/>
      <c r="AD51"/>
      <c r="AE51"/>
    </row>
    <row r="52" spans="1:34" s="75" customFormat="1" ht="14.45" customHeight="1">
      <c r="Q52"/>
      <c r="R52"/>
      <c r="S52"/>
      <c r="T52"/>
      <c r="U52"/>
      <c r="V52"/>
      <c r="W52"/>
      <c r="X52"/>
      <c r="Y52"/>
      <c r="Z52"/>
      <c r="AA52"/>
      <c r="AB52"/>
      <c r="AC52"/>
      <c r="AD52"/>
      <c r="AE52"/>
    </row>
    <row r="53" spans="1:34" s="75" customFormat="1" ht="14.45" customHeight="1">
      <c r="Q53"/>
      <c r="R53"/>
      <c r="S53"/>
      <c r="T53"/>
      <c r="U53"/>
      <c r="V53"/>
      <c r="W53"/>
      <c r="X53"/>
      <c r="Y53"/>
      <c r="Z53"/>
      <c r="AA53"/>
      <c r="AB53"/>
      <c r="AC53"/>
      <c r="AD53"/>
      <c r="AE53"/>
    </row>
    <row r="54" spans="1:34" s="75" customFormat="1" ht="30" customHeight="1">
      <c r="A54" s="150"/>
      <c r="B54" s="151"/>
      <c r="C54" s="151"/>
      <c r="D54" s="151"/>
      <c r="E54" s="151"/>
      <c r="F54" s="151"/>
      <c r="G54" s="151"/>
      <c r="H54" s="151"/>
      <c r="I54" s="151"/>
      <c r="J54" s="151"/>
      <c r="K54" s="151"/>
    </row>
    <row r="55" spans="1:34" s="75" customFormat="1" ht="14.45" customHeight="1">
      <c r="A55"/>
      <c r="B55"/>
      <c r="C55"/>
      <c r="D55"/>
      <c r="E55"/>
      <c r="F55"/>
      <c r="G55"/>
      <c r="H55"/>
      <c r="I55"/>
      <c r="J55"/>
      <c r="K55"/>
      <c r="L55"/>
      <c r="M55"/>
      <c r="N55"/>
      <c r="O55"/>
      <c r="P55"/>
      <c r="Q55"/>
      <c r="R55"/>
      <c r="S55"/>
      <c r="T55"/>
      <c r="U55"/>
      <c r="V55"/>
      <c r="W55"/>
      <c r="X55"/>
      <c r="Y55"/>
      <c r="Z55"/>
      <c r="AA55"/>
      <c r="AB55"/>
      <c r="AC55"/>
      <c r="AD55"/>
      <c r="AE55"/>
      <c r="AF55"/>
      <c r="AG55"/>
      <c r="AH55"/>
    </row>
    <row r="56" spans="1:34" s="75" customFormat="1" ht="14.45" customHeight="1">
      <c r="A56"/>
      <c r="B56"/>
      <c r="C56"/>
      <c r="D56"/>
      <c r="E56"/>
      <c r="F56"/>
      <c r="G56"/>
      <c r="H56"/>
      <c r="I56"/>
      <c r="J56"/>
      <c r="K56"/>
      <c r="L56"/>
      <c r="M56"/>
      <c r="N56"/>
      <c r="O56"/>
      <c r="P56"/>
      <c r="Q56"/>
      <c r="R56"/>
      <c r="S56"/>
      <c r="T56"/>
      <c r="U56"/>
      <c r="V56"/>
      <c r="W56"/>
      <c r="X56"/>
      <c r="Y56"/>
      <c r="Z56"/>
      <c r="AA56"/>
      <c r="AB56"/>
      <c r="AC56"/>
      <c r="AD56"/>
      <c r="AE56"/>
      <c r="AF56"/>
      <c r="AG56"/>
      <c r="AH56"/>
    </row>
    <row r="57" spans="1:34" s="75" customFormat="1" ht="14.45" customHeight="1">
      <c r="A57"/>
      <c r="B57"/>
      <c r="C57"/>
      <c r="D57"/>
      <c r="E57"/>
      <c r="F57"/>
      <c r="G57"/>
      <c r="H57"/>
      <c r="I57"/>
      <c r="J57"/>
      <c r="K57"/>
      <c r="L57"/>
      <c r="M57"/>
      <c r="N57"/>
      <c r="O57"/>
      <c r="P57"/>
      <c r="Q57"/>
      <c r="R57"/>
      <c r="S57"/>
      <c r="T57"/>
      <c r="U57"/>
      <c r="V57"/>
      <c r="W57"/>
      <c r="X57"/>
      <c r="Y57"/>
      <c r="Z57"/>
      <c r="AA57"/>
      <c r="AB57"/>
      <c r="AC57"/>
      <c r="AD57"/>
      <c r="AE57"/>
      <c r="AF57"/>
      <c r="AG57"/>
      <c r="AH57"/>
    </row>
    <row r="58" spans="1:34" s="75" customFormat="1" ht="14.45" customHeight="1">
      <c r="A58"/>
      <c r="B58"/>
      <c r="C58"/>
      <c r="D58"/>
      <c r="E58"/>
      <c r="F58"/>
      <c r="G58"/>
      <c r="H58"/>
      <c r="I58"/>
      <c r="J58"/>
      <c r="K58"/>
      <c r="L58"/>
      <c r="M58"/>
      <c r="N58"/>
      <c r="O58"/>
      <c r="P58"/>
      <c r="Q58"/>
      <c r="R58"/>
      <c r="S58"/>
      <c r="T58"/>
      <c r="U58"/>
      <c r="V58"/>
      <c r="W58"/>
      <c r="X58"/>
      <c r="Y58"/>
      <c r="Z58"/>
      <c r="AA58"/>
      <c r="AB58"/>
      <c r="AC58"/>
      <c r="AD58"/>
      <c r="AE58"/>
      <c r="AF58"/>
      <c r="AG58"/>
      <c r="AH58"/>
    </row>
    <row r="59" spans="1:34" s="75" customFormat="1" ht="14.45" customHeight="1">
      <c r="A59"/>
      <c r="B59"/>
      <c r="C59"/>
      <c r="D59"/>
      <c r="E59"/>
      <c r="F59"/>
      <c r="G59"/>
      <c r="H59"/>
      <c r="I59"/>
      <c r="J59"/>
      <c r="K59"/>
      <c r="L59"/>
      <c r="M59"/>
      <c r="N59"/>
      <c r="O59"/>
      <c r="P59"/>
      <c r="Q59"/>
      <c r="R59"/>
      <c r="S59"/>
      <c r="T59"/>
      <c r="U59"/>
      <c r="V59"/>
      <c r="W59"/>
      <c r="X59"/>
      <c r="Y59"/>
      <c r="Z59"/>
      <c r="AA59"/>
      <c r="AB59"/>
      <c r="AC59"/>
      <c r="AD59"/>
      <c r="AE59"/>
      <c r="AF59"/>
      <c r="AG59"/>
      <c r="AH59"/>
    </row>
    <row r="60" spans="1:34" s="75" customFormat="1" ht="14.45" customHeight="1">
      <c r="A60"/>
      <c r="B60"/>
      <c r="C60"/>
      <c r="D60"/>
      <c r="E60"/>
      <c r="F60"/>
      <c r="G60"/>
      <c r="H60"/>
      <c r="I60"/>
      <c r="J60"/>
      <c r="K60"/>
      <c r="L60"/>
      <c r="M60"/>
      <c r="N60"/>
      <c r="O60"/>
      <c r="P60"/>
      <c r="Q60"/>
      <c r="R60"/>
      <c r="S60"/>
      <c r="T60"/>
      <c r="U60"/>
      <c r="V60"/>
      <c r="W60"/>
      <c r="X60"/>
      <c r="Y60"/>
      <c r="Z60"/>
      <c r="AA60"/>
      <c r="AB60"/>
      <c r="AC60"/>
      <c r="AD60"/>
      <c r="AE60"/>
      <c r="AF60"/>
      <c r="AG60"/>
      <c r="AH60"/>
    </row>
    <row r="61" spans="1:34" s="75" customFormat="1" ht="14.45" customHeight="1">
      <c r="A61"/>
      <c r="B61"/>
      <c r="C61"/>
      <c r="D61"/>
      <c r="E61"/>
      <c r="F61"/>
      <c r="G61"/>
      <c r="H61"/>
      <c r="I61"/>
      <c r="J61"/>
      <c r="K61"/>
      <c r="L61"/>
      <c r="M61"/>
      <c r="N61"/>
      <c r="O61"/>
      <c r="P61"/>
      <c r="Q61"/>
      <c r="R61"/>
      <c r="S61"/>
      <c r="T61"/>
      <c r="U61"/>
      <c r="V61"/>
      <c r="W61"/>
      <c r="X61"/>
      <c r="Y61"/>
      <c r="Z61"/>
      <c r="AA61"/>
      <c r="AB61"/>
      <c r="AC61"/>
      <c r="AD61"/>
      <c r="AE61"/>
      <c r="AF61"/>
      <c r="AG61"/>
      <c r="AH61"/>
    </row>
    <row r="62" spans="1:34" s="75" customFormat="1" ht="14.45" customHeight="1">
      <c r="A62"/>
      <c r="B62"/>
      <c r="C62"/>
      <c r="D62"/>
      <c r="E62"/>
      <c r="F62"/>
      <c r="G62"/>
      <c r="H62"/>
      <c r="I62"/>
      <c r="J62"/>
      <c r="K62"/>
      <c r="L62"/>
      <c r="M62"/>
      <c r="N62"/>
      <c r="O62"/>
      <c r="P62"/>
      <c r="Q62"/>
      <c r="R62"/>
      <c r="S62"/>
      <c r="T62"/>
      <c r="U62"/>
      <c r="V62"/>
      <c r="W62"/>
      <c r="X62"/>
      <c r="Y62"/>
      <c r="Z62"/>
      <c r="AA62"/>
      <c r="AB62"/>
      <c r="AC62"/>
      <c r="AD62"/>
      <c r="AE62"/>
      <c r="AF62"/>
      <c r="AG62"/>
      <c r="AH62"/>
    </row>
    <row r="63" spans="1:34" s="75" customFormat="1" ht="14.45" customHeight="1">
      <c r="A63"/>
      <c r="B63"/>
      <c r="C63"/>
      <c r="D63"/>
      <c r="E63"/>
      <c r="F63"/>
      <c r="G63"/>
      <c r="H63"/>
      <c r="I63"/>
      <c r="J63"/>
      <c r="K63"/>
      <c r="L63"/>
      <c r="M63"/>
      <c r="N63"/>
      <c r="O63"/>
      <c r="P63"/>
      <c r="Q63"/>
      <c r="R63"/>
      <c r="S63"/>
      <c r="T63"/>
      <c r="U63"/>
      <c r="V63"/>
      <c r="W63"/>
      <c r="X63"/>
      <c r="Y63"/>
      <c r="Z63"/>
      <c r="AA63"/>
      <c r="AB63"/>
      <c r="AC63"/>
      <c r="AD63"/>
      <c r="AE63"/>
      <c r="AF63"/>
      <c r="AG63"/>
      <c r="AH63"/>
    </row>
    <row r="64" spans="1:34" s="75" customFormat="1" ht="14.45" customHeight="1">
      <c r="A64"/>
      <c r="B64"/>
      <c r="C64"/>
      <c r="D64"/>
      <c r="E64"/>
      <c r="F64"/>
      <c r="G64"/>
      <c r="H64"/>
      <c r="I64"/>
      <c r="J64"/>
      <c r="K64"/>
      <c r="L64"/>
      <c r="M64"/>
      <c r="N64"/>
      <c r="O64"/>
      <c r="P64"/>
      <c r="Q64"/>
      <c r="R64"/>
      <c r="S64"/>
      <c r="T64"/>
      <c r="U64"/>
      <c r="V64"/>
      <c r="W64"/>
      <c r="X64"/>
      <c r="Y64"/>
      <c r="Z64"/>
      <c r="AA64"/>
      <c r="AB64"/>
      <c r="AC64"/>
      <c r="AD64"/>
      <c r="AE64"/>
      <c r="AF64"/>
      <c r="AG64"/>
      <c r="AH64"/>
    </row>
    <row r="65" spans="1:34" s="75" customFormat="1" ht="14.45" customHeight="1">
      <c r="A65"/>
      <c r="B65"/>
      <c r="C65"/>
      <c r="D65"/>
      <c r="E65"/>
      <c r="F65"/>
      <c r="G65"/>
      <c r="H65"/>
      <c r="I65"/>
      <c r="J65"/>
      <c r="K65"/>
      <c r="L65"/>
      <c r="M65"/>
      <c r="N65"/>
      <c r="O65"/>
      <c r="P65"/>
      <c r="Q65"/>
      <c r="R65"/>
      <c r="S65"/>
      <c r="T65"/>
      <c r="U65"/>
      <c r="V65"/>
      <c r="W65"/>
      <c r="X65"/>
      <c r="Y65"/>
      <c r="Z65"/>
      <c r="AA65"/>
      <c r="AB65"/>
      <c r="AC65"/>
      <c r="AD65"/>
      <c r="AE65"/>
      <c r="AF65"/>
      <c r="AG65"/>
      <c r="AH65"/>
    </row>
    <row r="66" spans="1:34" s="75" customFormat="1" ht="14.45" customHeight="1">
      <c r="A66"/>
      <c r="B66"/>
      <c r="C66"/>
      <c r="D66"/>
      <c r="E66"/>
      <c r="F66"/>
      <c r="G66"/>
      <c r="H66"/>
      <c r="I66"/>
      <c r="J66"/>
      <c r="K66"/>
      <c r="L66"/>
      <c r="M66"/>
      <c r="N66"/>
      <c r="O66"/>
      <c r="P66"/>
      <c r="Q66"/>
      <c r="R66"/>
      <c r="S66"/>
      <c r="T66"/>
      <c r="U66"/>
      <c r="V66"/>
      <c r="W66"/>
      <c r="X66"/>
      <c r="Y66"/>
      <c r="Z66"/>
      <c r="AA66"/>
      <c r="AB66"/>
      <c r="AC66"/>
      <c r="AD66"/>
      <c r="AE66"/>
      <c r="AF66"/>
      <c r="AG66"/>
      <c r="AH66"/>
    </row>
    <row r="67" spans="1:34" s="75" customFormat="1" ht="14.45" customHeight="1">
      <c r="A67"/>
      <c r="B67"/>
      <c r="C67"/>
      <c r="D67"/>
      <c r="E67"/>
      <c r="F67"/>
      <c r="G67"/>
      <c r="H67"/>
      <c r="I67"/>
      <c r="J67"/>
      <c r="K67"/>
      <c r="L67"/>
      <c r="M67"/>
      <c r="N67"/>
      <c r="O67"/>
      <c r="P67"/>
      <c r="Q67"/>
      <c r="R67"/>
      <c r="S67"/>
      <c r="T67"/>
      <c r="U67"/>
      <c r="V67"/>
      <c r="W67"/>
      <c r="X67"/>
      <c r="Y67"/>
      <c r="Z67"/>
      <c r="AA67"/>
      <c r="AB67"/>
      <c r="AC67"/>
      <c r="AD67"/>
      <c r="AE67"/>
      <c r="AF67"/>
      <c r="AG67"/>
      <c r="AH67"/>
    </row>
    <row r="68" spans="1:34" s="75" customFormat="1" ht="14.45" customHeight="1">
      <c r="A68"/>
      <c r="B68"/>
      <c r="C68"/>
      <c r="D68"/>
      <c r="E68"/>
      <c r="F68"/>
      <c r="G68"/>
      <c r="H68"/>
      <c r="I68"/>
      <c r="J68"/>
      <c r="K68"/>
      <c r="L68"/>
      <c r="M68"/>
      <c r="N68"/>
      <c r="O68"/>
      <c r="P68"/>
      <c r="Q68"/>
      <c r="R68"/>
      <c r="S68"/>
      <c r="T68"/>
      <c r="U68"/>
      <c r="V68"/>
      <c r="W68"/>
      <c r="X68"/>
      <c r="Y68"/>
      <c r="Z68"/>
      <c r="AA68"/>
      <c r="AB68"/>
      <c r="AC68"/>
      <c r="AD68"/>
      <c r="AE68"/>
      <c r="AF68"/>
      <c r="AG68"/>
      <c r="AH68"/>
    </row>
    <row r="69" spans="1:34" s="75" customFormat="1" ht="14.45" customHeight="1">
      <c r="A69"/>
      <c r="B69"/>
      <c r="C69"/>
      <c r="D69"/>
      <c r="E69"/>
      <c r="F69"/>
      <c r="G69"/>
      <c r="H69"/>
      <c r="I69"/>
      <c r="J69"/>
      <c r="K69"/>
      <c r="L69"/>
      <c r="M69"/>
      <c r="N69"/>
      <c r="O69"/>
      <c r="P69"/>
      <c r="Q69"/>
      <c r="R69"/>
      <c r="S69"/>
      <c r="T69"/>
      <c r="U69"/>
      <c r="V69"/>
      <c r="W69"/>
      <c r="X69"/>
      <c r="Y69"/>
      <c r="Z69"/>
      <c r="AA69"/>
      <c r="AB69"/>
      <c r="AC69"/>
      <c r="AD69"/>
      <c r="AE69"/>
      <c r="AF69"/>
      <c r="AG69"/>
      <c r="AH69"/>
    </row>
    <row r="70" spans="1:34" s="75" customFormat="1" ht="14.45" customHeight="1">
      <c r="A70"/>
      <c r="B70"/>
      <c r="C70"/>
      <c r="D70"/>
      <c r="E70"/>
      <c r="F70"/>
      <c r="G70"/>
      <c r="H70"/>
      <c r="I70"/>
      <c r="J70"/>
      <c r="K70"/>
      <c r="L70"/>
      <c r="M70"/>
      <c r="N70"/>
      <c r="O70"/>
      <c r="P70"/>
      <c r="Q70"/>
      <c r="R70"/>
      <c r="S70"/>
      <c r="T70"/>
      <c r="U70"/>
      <c r="V70"/>
      <c r="W70"/>
      <c r="X70"/>
      <c r="Y70"/>
      <c r="Z70"/>
      <c r="AA70"/>
      <c r="AB70"/>
      <c r="AC70"/>
      <c r="AD70"/>
      <c r="AE70"/>
      <c r="AF70"/>
      <c r="AG70"/>
      <c r="AH70"/>
    </row>
    <row r="71" spans="1:34" ht="14.45" customHeight="1"/>
    <row r="76" spans="1:34">
      <c r="A76" s="125"/>
      <c r="B76" s="55"/>
      <c r="C76" s="55"/>
      <c r="D76" s="55"/>
      <c r="E76" s="55"/>
      <c r="F76" s="55"/>
      <c r="G76" s="55"/>
      <c r="H76" s="55"/>
      <c r="I76" s="55"/>
      <c r="J76" s="55"/>
      <c r="K76" s="55"/>
      <c r="L76" s="75"/>
      <c r="M76" s="75"/>
      <c r="N76" s="75"/>
      <c r="O76" s="75"/>
      <c r="P76" s="75"/>
      <c r="Q76" s="75"/>
      <c r="R76" s="75"/>
      <c r="S76" s="75"/>
      <c r="T76" s="75"/>
      <c r="U76" s="75"/>
      <c r="V76" s="75"/>
      <c r="W76" s="75"/>
      <c r="X76" s="75"/>
      <c r="Y76" s="75"/>
      <c r="Z76" s="75"/>
      <c r="AA76" s="75"/>
      <c r="AB76" s="75"/>
      <c r="AC76" s="75"/>
      <c r="AD76" s="75"/>
      <c r="AE76" s="75"/>
    </row>
    <row r="77" spans="1:34">
      <c r="A77" s="125"/>
      <c r="B77" s="55"/>
      <c r="C77" s="55"/>
      <c r="D77" s="55"/>
      <c r="E77" s="55"/>
      <c r="F77" s="55"/>
      <c r="G77" s="55"/>
      <c r="H77" s="55"/>
      <c r="I77" s="55"/>
      <c r="J77" s="55"/>
      <c r="K77" s="55"/>
      <c r="L77" s="75"/>
      <c r="M77" s="75"/>
      <c r="N77" s="75"/>
      <c r="O77" s="75"/>
      <c r="P77" s="75"/>
      <c r="Q77" s="75"/>
      <c r="R77" s="75"/>
      <c r="S77" s="75"/>
      <c r="T77" s="75"/>
      <c r="U77" s="75"/>
      <c r="V77" s="75"/>
      <c r="W77" s="75"/>
      <c r="X77" s="75"/>
      <c r="Y77" s="75"/>
      <c r="Z77" s="75"/>
      <c r="AA77" s="75"/>
      <c r="AB77" s="75"/>
      <c r="AC77" s="75"/>
      <c r="AD77" s="75"/>
      <c r="AE77" s="75"/>
    </row>
    <row r="78" spans="1:34">
      <c r="A78" s="125"/>
      <c r="B78" s="55"/>
      <c r="C78" s="55"/>
      <c r="D78" s="55"/>
      <c r="E78" s="55"/>
      <c r="F78" s="55"/>
      <c r="G78" s="55"/>
      <c r="H78" s="55"/>
      <c r="I78" s="55"/>
      <c r="J78" s="55"/>
      <c r="K78" s="55"/>
      <c r="L78" s="75"/>
      <c r="M78" s="75"/>
      <c r="N78" s="75"/>
      <c r="O78" s="75"/>
      <c r="P78" s="75"/>
      <c r="Q78" s="75"/>
      <c r="R78" s="75"/>
      <c r="S78" s="75"/>
      <c r="T78" s="75"/>
      <c r="U78" s="75"/>
      <c r="V78" s="75"/>
      <c r="W78" s="75"/>
      <c r="X78" s="75"/>
      <c r="Y78" s="75"/>
      <c r="Z78" s="75"/>
      <c r="AA78" s="75"/>
      <c r="AB78" s="75"/>
      <c r="AC78" s="75"/>
      <c r="AD78" s="75"/>
      <c r="AE78" s="75"/>
    </row>
    <row r="79" spans="1:34">
      <c r="A79" s="125"/>
      <c r="B79" s="55"/>
      <c r="C79" s="55"/>
      <c r="D79" s="55"/>
      <c r="E79" s="55"/>
      <c r="F79" s="55"/>
      <c r="G79" s="55"/>
      <c r="H79" s="55"/>
      <c r="I79" s="55"/>
      <c r="J79" s="55"/>
      <c r="K79" s="55"/>
      <c r="L79" s="75"/>
      <c r="M79" s="75"/>
      <c r="N79" s="75"/>
      <c r="O79" s="75"/>
      <c r="P79" s="75"/>
      <c r="Q79" s="75"/>
      <c r="R79" s="75"/>
      <c r="S79" s="75"/>
      <c r="T79" s="75"/>
      <c r="U79" s="75"/>
      <c r="V79" s="75"/>
      <c r="W79" s="75"/>
      <c r="X79" s="75"/>
      <c r="Y79" s="75"/>
      <c r="Z79" s="75"/>
      <c r="AA79" s="75"/>
      <c r="AB79" s="75"/>
      <c r="AC79" s="75"/>
      <c r="AD79" s="75"/>
      <c r="AE79" s="75"/>
    </row>
    <row r="80" spans="1:34">
      <c r="A80" s="125"/>
      <c r="B80" s="55"/>
      <c r="C80" s="55"/>
      <c r="D80" s="55"/>
      <c r="E80" s="55"/>
      <c r="F80" s="55"/>
      <c r="G80" s="55"/>
      <c r="H80" s="55"/>
      <c r="I80" s="55"/>
      <c r="J80" s="55"/>
      <c r="K80" s="55"/>
      <c r="L80" s="75"/>
      <c r="M80" s="75"/>
      <c r="N80" s="75"/>
      <c r="O80" s="75"/>
      <c r="P80" s="75"/>
      <c r="Q80" s="75"/>
      <c r="R80" s="75"/>
      <c r="S80" s="75"/>
      <c r="T80" s="75"/>
      <c r="U80" s="75"/>
      <c r="V80" s="75"/>
      <c r="W80" s="75"/>
      <c r="X80" s="75"/>
      <c r="Y80" s="75"/>
      <c r="Z80" s="75"/>
      <c r="AA80" s="75"/>
      <c r="AB80" s="75"/>
      <c r="AC80" s="75"/>
      <c r="AD80" s="75"/>
      <c r="AE80" s="75"/>
    </row>
    <row r="81" spans="1:31">
      <c r="A81" s="125"/>
      <c r="B81" s="55"/>
      <c r="C81" s="55"/>
      <c r="D81" s="55"/>
      <c r="E81" s="55"/>
      <c r="F81" s="55"/>
      <c r="G81" s="55"/>
      <c r="H81" s="55"/>
      <c r="I81" s="55"/>
      <c r="J81" s="55"/>
      <c r="K81" s="55"/>
      <c r="L81" s="75"/>
      <c r="M81" s="75"/>
      <c r="N81" s="75"/>
      <c r="O81" s="75"/>
      <c r="P81" s="75"/>
      <c r="Q81" s="75"/>
      <c r="R81" s="75"/>
      <c r="S81" s="75"/>
      <c r="T81" s="75"/>
      <c r="U81" s="75"/>
      <c r="V81" s="75"/>
      <c r="W81" s="75"/>
      <c r="X81" s="75"/>
      <c r="Y81" s="75"/>
      <c r="Z81" s="75"/>
      <c r="AA81" s="75"/>
      <c r="AB81" s="75"/>
      <c r="AC81" s="75"/>
      <c r="AD81" s="75"/>
      <c r="AE81" s="75"/>
    </row>
    <row r="82" spans="1:31">
      <c r="A82" s="25"/>
      <c r="B82" s="137"/>
      <c r="C82" s="137"/>
      <c r="D82" s="137"/>
      <c r="E82" s="137"/>
      <c r="F82" s="137"/>
      <c r="G82" s="137"/>
      <c r="H82" s="137"/>
      <c r="I82" s="137"/>
      <c r="J82" s="137"/>
      <c r="K82" s="137"/>
    </row>
    <row r="83" spans="1:31">
      <c r="A83" s="149" t="s">
        <v>324</v>
      </c>
    </row>
    <row r="84" spans="1:31">
      <c r="A84" s="149"/>
    </row>
    <row r="85" spans="1:31">
      <c r="A85" s="148" t="s">
        <v>323</v>
      </c>
    </row>
    <row r="86" spans="1:31">
      <c r="A86" s="147" t="s">
        <v>322</v>
      </c>
    </row>
    <row r="87" spans="1:31">
      <c r="A87" s="127"/>
    </row>
    <row r="88" spans="1:31">
      <c r="A88" s="127"/>
    </row>
    <row r="89" spans="1:31">
      <c r="A89" s="147"/>
    </row>
    <row r="90" spans="1:31">
      <c r="A90" s="147"/>
    </row>
    <row r="91" spans="1:31">
      <c r="A91" s="147"/>
    </row>
    <row r="92" spans="1:31">
      <c r="A92" s="147"/>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dimension ref="A1:AH65"/>
  <sheetViews>
    <sheetView topLeftCell="A10" workbookViewId="0"/>
  </sheetViews>
  <sheetFormatPr baseColWidth="10" defaultRowHeight="15"/>
  <cols>
    <col min="1" max="1" width="45.5703125" customWidth="1"/>
    <col min="2" max="2" width="8.5703125" customWidth="1"/>
    <col min="3" max="3" width="8.140625" customWidth="1"/>
    <col min="4" max="4" width="8.85546875" customWidth="1"/>
    <col min="5" max="5" width="8.140625" customWidth="1"/>
    <col min="6" max="6" width="8.85546875" customWidth="1"/>
    <col min="7" max="9" width="8.140625" customWidth="1"/>
    <col min="10" max="10" width="8.85546875" customWidth="1"/>
    <col min="11" max="11" width="8.7109375" customWidth="1"/>
    <col min="13" max="13" width="8.5703125" customWidth="1"/>
    <col min="14" max="14" width="46.5703125" customWidth="1"/>
  </cols>
  <sheetData>
    <row r="1" spans="1:34">
      <c r="A1" s="43" t="s">
        <v>383</v>
      </c>
      <c r="L1" s="44" t="s">
        <v>152</v>
      </c>
    </row>
    <row r="3" spans="1:34">
      <c r="L3" s="171"/>
    </row>
    <row r="4" spans="1:34">
      <c r="A4" s="106"/>
      <c r="B4" s="106" t="s">
        <v>212</v>
      </c>
      <c r="C4" s="106"/>
      <c r="D4" s="106" t="s">
        <v>211</v>
      </c>
      <c r="E4" s="106"/>
      <c r="F4" s="106" t="s">
        <v>210</v>
      </c>
      <c r="G4" s="106"/>
      <c r="H4" s="106" t="s">
        <v>209</v>
      </c>
      <c r="I4" s="106"/>
      <c r="J4" s="106" t="s">
        <v>770</v>
      </c>
      <c r="K4" s="106"/>
    </row>
    <row r="5" spans="1:34" s="169" customFormat="1">
      <c r="A5" s="170"/>
      <c r="B5" s="108" t="s">
        <v>190</v>
      </c>
      <c r="C5" s="108" t="s">
        <v>189</v>
      </c>
      <c r="D5" s="108" t="s">
        <v>190</v>
      </c>
      <c r="E5" s="108" t="s">
        <v>189</v>
      </c>
      <c r="F5" s="108" t="s">
        <v>190</v>
      </c>
      <c r="G5" s="108" t="s">
        <v>189</v>
      </c>
      <c r="H5" s="108" t="s">
        <v>190</v>
      </c>
      <c r="I5" s="108" t="s">
        <v>189</v>
      </c>
      <c r="J5" s="108" t="s">
        <v>190</v>
      </c>
      <c r="K5" s="108" t="s">
        <v>189</v>
      </c>
      <c r="M5"/>
      <c r="N5"/>
      <c r="O5"/>
      <c r="P5"/>
      <c r="Q5"/>
      <c r="R5"/>
      <c r="S5"/>
      <c r="T5"/>
      <c r="U5"/>
      <c r="V5"/>
      <c r="W5"/>
      <c r="X5"/>
      <c r="Y5"/>
      <c r="Z5"/>
      <c r="AA5"/>
      <c r="AB5"/>
      <c r="AC5"/>
      <c r="AD5"/>
      <c r="AE5"/>
      <c r="AF5"/>
      <c r="AG5"/>
      <c r="AH5"/>
    </row>
    <row r="6" spans="1:34">
      <c r="A6" s="140" t="s">
        <v>129</v>
      </c>
      <c r="B6" s="168">
        <v>9255</v>
      </c>
      <c r="C6" s="168">
        <v>15012</v>
      </c>
      <c r="D6" s="168">
        <v>10228</v>
      </c>
      <c r="E6" s="168">
        <v>16385</v>
      </c>
      <c r="F6" s="168">
        <v>10582</v>
      </c>
      <c r="G6" s="168">
        <v>16837</v>
      </c>
      <c r="H6" s="168">
        <v>10792</v>
      </c>
      <c r="I6" s="168">
        <v>16947</v>
      </c>
      <c r="J6" s="168">
        <v>10874</v>
      </c>
      <c r="K6" s="168">
        <v>17182</v>
      </c>
      <c r="L6" s="55"/>
    </row>
    <row r="7" spans="1:34" ht="14.45" customHeight="1">
      <c r="A7" s="124" t="s">
        <v>382</v>
      </c>
      <c r="B7" s="166">
        <v>4759</v>
      </c>
      <c r="C7" s="166">
        <v>8284</v>
      </c>
      <c r="D7" s="166">
        <v>5268</v>
      </c>
      <c r="E7" s="166">
        <v>8880</v>
      </c>
      <c r="F7" s="166">
        <v>5371</v>
      </c>
      <c r="G7" s="166">
        <v>8903</v>
      </c>
      <c r="H7" s="166">
        <v>5394</v>
      </c>
      <c r="I7" s="166">
        <v>8833</v>
      </c>
      <c r="J7" s="166">
        <v>5472</v>
      </c>
      <c r="K7" s="166">
        <v>8836</v>
      </c>
    </row>
    <row r="8" spans="1:34" ht="30">
      <c r="A8" s="167" t="s">
        <v>381</v>
      </c>
      <c r="B8" s="165">
        <v>1134</v>
      </c>
      <c r="C8" s="165">
        <v>1092</v>
      </c>
      <c r="D8" s="165">
        <v>1187</v>
      </c>
      <c r="E8" s="165">
        <v>1105</v>
      </c>
      <c r="F8" s="165">
        <v>1179</v>
      </c>
      <c r="G8" s="165">
        <v>1079</v>
      </c>
      <c r="H8" s="165">
        <v>1164</v>
      </c>
      <c r="I8" s="165">
        <v>1012</v>
      </c>
      <c r="J8" s="165">
        <v>1149</v>
      </c>
      <c r="K8" s="165">
        <v>956.00000000000102</v>
      </c>
    </row>
    <row r="9" spans="1:34" ht="15" customHeight="1">
      <c r="A9" s="123" t="s">
        <v>380</v>
      </c>
      <c r="B9" s="165">
        <v>130</v>
      </c>
      <c r="C9" s="165">
        <v>125</v>
      </c>
      <c r="D9" s="165">
        <v>152</v>
      </c>
      <c r="E9" s="165">
        <v>133</v>
      </c>
      <c r="F9" s="165">
        <v>171</v>
      </c>
      <c r="G9" s="165">
        <v>141</v>
      </c>
      <c r="H9" s="165">
        <v>193</v>
      </c>
      <c r="I9" s="165">
        <v>142</v>
      </c>
      <c r="J9" s="165">
        <v>194</v>
      </c>
      <c r="K9" s="165">
        <v>152</v>
      </c>
    </row>
    <row r="10" spans="1:34" ht="30.75" customHeight="1">
      <c r="A10" s="167" t="s">
        <v>379</v>
      </c>
      <c r="B10" s="165">
        <v>266</v>
      </c>
      <c r="C10" s="165">
        <v>63</v>
      </c>
      <c r="D10" s="165">
        <v>338</v>
      </c>
      <c r="E10" s="165">
        <v>83</v>
      </c>
      <c r="F10" s="165">
        <v>345</v>
      </c>
      <c r="G10" s="165">
        <v>87</v>
      </c>
      <c r="H10" s="165">
        <v>331</v>
      </c>
      <c r="I10" s="165">
        <v>94</v>
      </c>
      <c r="J10" s="165">
        <v>319</v>
      </c>
      <c r="K10" s="165">
        <v>99</v>
      </c>
    </row>
    <row r="11" spans="1:34" ht="15" customHeight="1">
      <c r="A11" s="123" t="s">
        <v>378</v>
      </c>
      <c r="B11" s="165">
        <v>128</v>
      </c>
      <c r="C11" s="165">
        <v>95</v>
      </c>
      <c r="D11" s="165">
        <v>169</v>
      </c>
      <c r="E11" s="165">
        <v>122</v>
      </c>
      <c r="F11" s="165">
        <v>168</v>
      </c>
      <c r="G11" s="165">
        <v>148</v>
      </c>
      <c r="H11" s="165">
        <v>175</v>
      </c>
      <c r="I11" s="165">
        <v>138</v>
      </c>
      <c r="J11" s="165">
        <v>175</v>
      </c>
      <c r="K11" s="165">
        <v>135</v>
      </c>
    </row>
    <row r="12" spans="1:34" ht="15.75" customHeight="1">
      <c r="A12" s="123" t="s">
        <v>377</v>
      </c>
      <c r="B12" s="165">
        <v>100</v>
      </c>
      <c r="C12" s="165">
        <v>144</v>
      </c>
      <c r="D12" s="165">
        <v>110</v>
      </c>
      <c r="E12" s="165">
        <v>176</v>
      </c>
      <c r="F12" s="165">
        <v>122</v>
      </c>
      <c r="G12" s="165">
        <v>183</v>
      </c>
      <c r="H12" s="165">
        <v>124</v>
      </c>
      <c r="I12" s="165">
        <v>200</v>
      </c>
      <c r="J12" s="165">
        <v>129</v>
      </c>
      <c r="K12" s="165">
        <v>211</v>
      </c>
    </row>
    <row r="13" spans="1:34" ht="15" customHeight="1">
      <c r="A13" s="123" t="s">
        <v>376</v>
      </c>
      <c r="B13" s="165">
        <v>663</v>
      </c>
      <c r="C13" s="165">
        <v>1037</v>
      </c>
      <c r="D13" s="165">
        <v>720</v>
      </c>
      <c r="E13" s="165">
        <v>1159</v>
      </c>
      <c r="F13" s="165">
        <v>771</v>
      </c>
      <c r="G13" s="165">
        <v>1214</v>
      </c>
      <c r="H13" s="165">
        <v>751</v>
      </c>
      <c r="I13" s="165">
        <v>1252</v>
      </c>
      <c r="J13" s="165">
        <v>791</v>
      </c>
      <c r="K13" s="165">
        <v>1265</v>
      </c>
    </row>
    <row r="14" spans="1:34" ht="15.75" customHeight="1">
      <c r="A14" s="123" t="s">
        <v>375</v>
      </c>
      <c r="B14" s="165">
        <v>251</v>
      </c>
      <c r="C14" s="165">
        <v>202</v>
      </c>
      <c r="D14" s="165">
        <v>300</v>
      </c>
      <c r="E14" s="165">
        <v>239</v>
      </c>
      <c r="F14" s="165">
        <v>343</v>
      </c>
      <c r="G14" s="165">
        <v>241</v>
      </c>
      <c r="H14" s="165">
        <v>369</v>
      </c>
      <c r="I14" s="165">
        <v>261</v>
      </c>
      <c r="J14" s="165">
        <v>381</v>
      </c>
      <c r="K14" s="165">
        <v>259</v>
      </c>
    </row>
    <row r="15" spans="1:34" ht="15" customHeight="1">
      <c r="A15" s="123" t="s">
        <v>374</v>
      </c>
      <c r="B15" s="165">
        <v>29</v>
      </c>
      <c r="C15" s="165">
        <v>906</v>
      </c>
      <c r="D15" s="165">
        <v>28</v>
      </c>
      <c r="E15" s="165">
        <v>967</v>
      </c>
      <c r="F15" s="165">
        <v>32</v>
      </c>
      <c r="G15" s="165">
        <v>974</v>
      </c>
      <c r="H15" s="165">
        <v>35</v>
      </c>
      <c r="I15" s="165">
        <v>976</v>
      </c>
      <c r="J15" s="165">
        <v>34.999999999999503</v>
      </c>
      <c r="K15" s="165">
        <v>971</v>
      </c>
    </row>
    <row r="16" spans="1:34" ht="14.25" customHeight="1">
      <c r="A16" s="123" t="s">
        <v>373</v>
      </c>
      <c r="B16" s="165">
        <v>698</v>
      </c>
      <c r="C16" s="165">
        <v>1714</v>
      </c>
      <c r="D16" s="165">
        <v>769</v>
      </c>
      <c r="E16" s="165">
        <v>1773</v>
      </c>
      <c r="F16" s="165">
        <v>727</v>
      </c>
      <c r="G16" s="165">
        <v>1710</v>
      </c>
      <c r="H16" s="165">
        <v>692</v>
      </c>
      <c r="I16" s="165">
        <v>1627</v>
      </c>
      <c r="J16" s="165">
        <v>719</v>
      </c>
      <c r="K16" s="165">
        <v>1592</v>
      </c>
    </row>
    <row r="17" spans="1:34" ht="14.45" customHeight="1">
      <c r="A17" s="123" t="s">
        <v>372</v>
      </c>
      <c r="B17" s="165">
        <v>104</v>
      </c>
      <c r="C17" s="165">
        <v>391</v>
      </c>
      <c r="D17" s="165">
        <v>106</v>
      </c>
      <c r="E17" s="165">
        <v>376</v>
      </c>
      <c r="F17" s="165">
        <v>97</v>
      </c>
      <c r="G17" s="165">
        <v>367</v>
      </c>
      <c r="H17" s="165">
        <v>100</v>
      </c>
      <c r="I17" s="165">
        <v>346</v>
      </c>
      <c r="J17" s="165">
        <v>102</v>
      </c>
      <c r="K17" s="165">
        <v>346</v>
      </c>
    </row>
    <row r="18" spans="1:34" ht="15" customHeight="1">
      <c r="A18" s="123" t="s">
        <v>371</v>
      </c>
      <c r="B18" s="165">
        <v>50</v>
      </c>
      <c r="C18" s="165">
        <v>83</v>
      </c>
      <c r="D18" s="165">
        <v>41</v>
      </c>
      <c r="E18" s="165">
        <v>77</v>
      </c>
      <c r="F18" s="165">
        <v>42</v>
      </c>
      <c r="G18" s="165">
        <v>67</v>
      </c>
      <c r="H18" s="165">
        <v>37</v>
      </c>
      <c r="I18" s="165">
        <v>65</v>
      </c>
      <c r="J18" s="165">
        <v>41</v>
      </c>
      <c r="K18" s="165">
        <v>47</v>
      </c>
    </row>
    <row r="19" spans="1:34" ht="14.45" customHeight="1">
      <c r="A19" s="123" t="s">
        <v>370</v>
      </c>
      <c r="B19" s="165">
        <v>112</v>
      </c>
      <c r="C19" s="165">
        <v>96</v>
      </c>
      <c r="D19" s="165">
        <v>132</v>
      </c>
      <c r="E19" s="165">
        <v>126</v>
      </c>
      <c r="F19" s="165">
        <v>139</v>
      </c>
      <c r="G19" s="165">
        <v>147</v>
      </c>
      <c r="H19" s="165">
        <v>152</v>
      </c>
      <c r="I19" s="165">
        <v>161</v>
      </c>
      <c r="J19" s="165">
        <v>155</v>
      </c>
      <c r="K19" s="165">
        <v>172</v>
      </c>
    </row>
    <row r="20" spans="1:34" ht="14.45" customHeight="1">
      <c r="A20" s="123" t="s">
        <v>369</v>
      </c>
      <c r="B20" s="165">
        <v>93</v>
      </c>
      <c r="C20" s="165">
        <v>462</v>
      </c>
      <c r="D20" s="165">
        <v>98</v>
      </c>
      <c r="E20" s="165">
        <v>501</v>
      </c>
      <c r="F20" s="165">
        <v>96</v>
      </c>
      <c r="G20" s="165">
        <v>463</v>
      </c>
      <c r="H20" s="165">
        <v>102</v>
      </c>
      <c r="I20" s="165">
        <v>449</v>
      </c>
      <c r="J20" s="165">
        <v>94.999999999999901</v>
      </c>
      <c r="K20" s="165">
        <v>459</v>
      </c>
    </row>
    <row r="21" spans="1:34" ht="14.45" customHeight="1">
      <c r="A21" s="123" t="s">
        <v>368</v>
      </c>
      <c r="B21" s="165">
        <v>96</v>
      </c>
      <c r="C21" s="165">
        <v>142</v>
      </c>
      <c r="D21" s="165">
        <v>125</v>
      </c>
      <c r="E21" s="165">
        <v>185</v>
      </c>
      <c r="F21" s="165">
        <v>127</v>
      </c>
      <c r="G21" s="165">
        <v>190</v>
      </c>
      <c r="H21" s="165">
        <v>132</v>
      </c>
      <c r="I21" s="165">
        <v>193</v>
      </c>
      <c r="J21" s="165">
        <v>130</v>
      </c>
      <c r="K21" s="165">
        <v>181</v>
      </c>
    </row>
    <row r="22" spans="1:34" ht="14.45" customHeight="1">
      <c r="A22" s="123" t="s">
        <v>367</v>
      </c>
      <c r="B22" s="165">
        <v>88</v>
      </c>
      <c r="C22" s="165">
        <v>136</v>
      </c>
      <c r="D22" s="165">
        <v>115</v>
      </c>
      <c r="E22" s="165">
        <v>171</v>
      </c>
      <c r="F22" s="165">
        <v>120</v>
      </c>
      <c r="G22" s="165">
        <v>196</v>
      </c>
      <c r="H22" s="165">
        <v>135</v>
      </c>
      <c r="I22" s="165">
        <v>216</v>
      </c>
      <c r="J22" s="165">
        <v>127</v>
      </c>
      <c r="K22" s="165">
        <v>236</v>
      </c>
    </row>
    <row r="23" spans="1:34" ht="15.75" customHeight="1">
      <c r="A23" s="123" t="s">
        <v>366</v>
      </c>
      <c r="B23" s="165">
        <v>444</v>
      </c>
      <c r="C23" s="165">
        <v>653</v>
      </c>
      <c r="D23" s="165">
        <v>466</v>
      </c>
      <c r="E23" s="165">
        <v>689</v>
      </c>
      <c r="F23" s="165">
        <v>473</v>
      </c>
      <c r="G23" s="165">
        <v>653</v>
      </c>
      <c r="H23" s="165">
        <v>452</v>
      </c>
      <c r="I23" s="165">
        <v>628</v>
      </c>
      <c r="J23" s="165">
        <v>461.99999999999898</v>
      </c>
      <c r="K23" s="165">
        <v>626.00000000000102</v>
      </c>
    </row>
    <row r="24" spans="1:34" ht="14.45" customHeight="1">
      <c r="A24" s="123" t="s">
        <v>365</v>
      </c>
      <c r="B24" s="165">
        <v>125</v>
      </c>
      <c r="C24" s="165">
        <v>472</v>
      </c>
      <c r="D24" s="165">
        <v>135</v>
      </c>
      <c r="E24" s="165">
        <v>496</v>
      </c>
      <c r="F24" s="165">
        <v>126</v>
      </c>
      <c r="G24" s="165">
        <v>506</v>
      </c>
      <c r="H24" s="165">
        <v>128</v>
      </c>
      <c r="I24" s="165">
        <v>518</v>
      </c>
      <c r="J24" s="165">
        <v>119</v>
      </c>
      <c r="K24" s="165">
        <v>527</v>
      </c>
    </row>
    <row r="25" spans="1:34" ht="14.25" customHeight="1">
      <c r="A25" s="123" t="s">
        <v>364</v>
      </c>
      <c r="B25" s="165">
        <v>102</v>
      </c>
      <c r="C25" s="165">
        <v>277</v>
      </c>
      <c r="D25" s="165">
        <v>104</v>
      </c>
      <c r="E25" s="165">
        <v>277</v>
      </c>
      <c r="F25" s="165">
        <v>106</v>
      </c>
      <c r="G25" s="165">
        <v>273</v>
      </c>
      <c r="H25" s="165">
        <v>112</v>
      </c>
      <c r="I25" s="165">
        <v>272</v>
      </c>
      <c r="J25" s="165">
        <v>117</v>
      </c>
      <c r="K25" s="165">
        <v>297</v>
      </c>
      <c r="L25" s="55"/>
    </row>
    <row r="26" spans="1:34" s="75" customFormat="1" ht="33" customHeight="1">
      <c r="A26" s="167" t="s">
        <v>363</v>
      </c>
      <c r="B26" s="151">
        <v>146</v>
      </c>
      <c r="C26" s="151">
        <v>194</v>
      </c>
      <c r="D26" s="151">
        <v>173</v>
      </c>
      <c r="E26" s="151">
        <v>225</v>
      </c>
      <c r="F26" s="151">
        <v>182</v>
      </c>
      <c r="G26" s="151">
        <v>249</v>
      </c>
      <c r="H26" s="151">
        <v>194</v>
      </c>
      <c r="I26" s="151">
        <v>254</v>
      </c>
      <c r="J26" s="151">
        <v>203</v>
      </c>
      <c r="K26" s="151">
        <v>259</v>
      </c>
      <c r="M26"/>
      <c r="N26"/>
      <c r="O26"/>
      <c r="P26"/>
      <c r="Q26"/>
      <c r="R26"/>
      <c r="S26"/>
      <c r="T26"/>
      <c r="U26"/>
      <c r="V26"/>
      <c r="W26"/>
      <c r="X26"/>
      <c r="Y26"/>
      <c r="Z26"/>
      <c r="AA26"/>
      <c r="AB26"/>
      <c r="AC26"/>
      <c r="AD26"/>
      <c r="AE26"/>
      <c r="AF26"/>
      <c r="AG26"/>
      <c r="AH26"/>
    </row>
    <row r="27" spans="1:34" s="75" customFormat="1" ht="32.25" customHeight="1">
      <c r="A27" s="167" t="s">
        <v>362</v>
      </c>
      <c r="B27" s="151"/>
      <c r="C27" s="151"/>
      <c r="D27" s="151"/>
      <c r="E27" s="151"/>
      <c r="F27" s="151">
        <v>5</v>
      </c>
      <c r="G27" s="151">
        <v>15</v>
      </c>
      <c r="H27" s="151">
        <v>16</v>
      </c>
      <c r="I27" s="151">
        <v>29</v>
      </c>
      <c r="J27" s="151">
        <v>29</v>
      </c>
      <c r="K27" s="151">
        <v>46</v>
      </c>
      <c r="M27"/>
      <c r="N27"/>
      <c r="O27"/>
      <c r="P27"/>
      <c r="Q27"/>
      <c r="R27"/>
      <c r="S27"/>
      <c r="T27"/>
      <c r="U27"/>
      <c r="V27"/>
      <c r="W27"/>
      <c r="X27"/>
      <c r="Y27"/>
      <c r="Z27"/>
      <c r="AA27"/>
      <c r="AB27"/>
      <c r="AC27"/>
      <c r="AD27"/>
      <c r="AE27"/>
      <c r="AF27"/>
      <c r="AG27"/>
      <c r="AH27"/>
    </row>
    <row r="28" spans="1:34" ht="15" customHeight="1">
      <c r="A28" s="124" t="s">
        <v>361</v>
      </c>
      <c r="B28" s="166">
        <v>799</v>
      </c>
      <c r="C28" s="166">
        <v>169</v>
      </c>
      <c r="D28" s="166">
        <v>807</v>
      </c>
      <c r="E28" s="166">
        <v>200</v>
      </c>
      <c r="F28" s="166">
        <v>847</v>
      </c>
      <c r="G28" s="166">
        <v>200</v>
      </c>
      <c r="H28" s="166">
        <v>908</v>
      </c>
      <c r="I28" s="166">
        <v>206</v>
      </c>
      <c r="J28" s="166">
        <v>990</v>
      </c>
      <c r="K28" s="166">
        <v>219</v>
      </c>
      <c r="L28" s="55"/>
    </row>
    <row r="29" spans="1:34" ht="15.75" customHeight="1">
      <c r="A29" s="123" t="s">
        <v>360</v>
      </c>
      <c r="B29" s="165">
        <v>643</v>
      </c>
      <c r="C29" s="165">
        <v>72</v>
      </c>
      <c r="D29" s="165">
        <v>642</v>
      </c>
      <c r="E29" s="165">
        <v>80</v>
      </c>
      <c r="F29" s="165">
        <v>650</v>
      </c>
      <c r="G29" s="165">
        <v>81</v>
      </c>
      <c r="H29" s="165">
        <v>704</v>
      </c>
      <c r="I29" s="165">
        <v>73</v>
      </c>
      <c r="J29" s="165">
        <v>774</v>
      </c>
      <c r="K29" s="165">
        <v>86</v>
      </c>
    </row>
    <row r="30" spans="1:34" ht="14.25" customHeight="1">
      <c r="A30" s="123" t="s">
        <v>359</v>
      </c>
      <c r="B30" s="165">
        <v>156</v>
      </c>
      <c r="C30" s="165">
        <v>97</v>
      </c>
      <c r="D30" s="165">
        <v>165</v>
      </c>
      <c r="E30" s="165">
        <v>120</v>
      </c>
      <c r="F30" s="165">
        <v>197</v>
      </c>
      <c r="G30" s="165">
        <v>119</v>
      </c>
      <c r="H30" s="165">
        <v>204</v>
      </c>
      <c r="I30" s="165">
        <v>133</v>
      </c>
      <c r="J30" s="165">
        <v>216</v>
      </c>
      <c r="K30" s="165">
        <v>133</v>
      </c>
    </row>
    <row r="31" spans="1:34" ht="15.75" customHeight="1">
      <c r="A31" s="124" t="s">
        <v>358</v>
      </c>
      <c r="B31" s="166">
        <v>1295</v>
      </c>
      <c r="C31" s="166">
        <v>2108</v>
      </c>
      <c r="D31" s="166">
        <v>1427</v>
      </c>
      <c r="E31" s="166">
        <v>2313</v>
      </c>
      <c r="F31" s="166">
        <v>1457</v>
      </c>
      <c r="G31" s="166">
        <v>2392</v>
      </c>
      <c r="H31" s="166">
        <v>1453</v>
      </c>
      <c r="I31" s="166">
        <v>2427</v>
      </c>
      <c r="J31" s="166">
        <v>1374</v>
      </c>
      <c r="K31" s="166">
        <v>2484</v>
      </c>
    </row>
    <row r="32" spans="1:34" ht="13.5" customHeight="1">
      <c r="A32" s="123" t="s">
        <v>357</v>
      </c>
      <c r="B32" s="165">
        <v>136</v>
      </c>
      <c r="C32" s="165">
        <v>241</v>
      </c>
      <c r="D32" s="165">
        <v>156</v>
      </c>
      <c r="E32" s="165">
        <v>257</v>
      </c>
      <c r="F32" s="165">
        <v>156</v>
      </c>
      <c r="G32" s="165">
        <v>272</v>
      </c>
      <c r="H32" s="165">
        <v>159</v>
      </c>
      <c r="I32" s="165">
        <v>281</v>
      </c>
      <c r="J32" s="165">
        <v>132</v>
      </c>
      <c r="K32" s="165">
        <v>292</v>
      </c>
    </row>
    <row r="33" spans="1:11" ht="14.45" customHeight="1">
      <c r="A33" s="123" t="s">
        <v>356</v>
      </c>
      <c r="B33" s="165">
        <v>33</v>
      </c>
      <c r="C33" s="165">
        <v>134</v>
      </c>
      <c r="D33" s="165">
        <v>38</v>
      </c>
      <c r="E33" s="165">
        <v>143</v>
      </c>
      <c r="F33" s="165">
        <v>36</v>
      </c>
      <c r="G33" s="165">
        <v>149</v>
      </c>
      <c r="H33" s="165">
        <v>33</v>
      </c>
      <c r="I33" s="165">
        <v>163</v>
      </c>
      <c r="J33" s="165">
        <v>28</v>
      </c>
      <c r="K33" s="165">
        <v>161</v>
      </c>
    </row>
    <row r="34" spans="1:11" ht="14.45" customHeight="1">
      <c r="A34" s="123" t="s">
        <v>355</v>
      </c>
      <c r="B34" s="165">
        <v>178</v>
      </c>
      <c r="C34" s="165">
        <v>412</v>
      </c>
      <c r="D34" s="165">
        <v>181</v>
      </c>
      <c r="E34" s="165">
        <v>440</v>
      </c>
      <c r="F34" s="165">
        <v>173</v>
      </c>
      <c r="G34" s="165">
        <v>470</v>
      </c>
      <c r="H34" s="165">
        <v>183</v>
      </c>
      <c r="I34" s="165">
        <v>492</v>
      </c>
      <c r="J34" s="165">
        <v>181</v>
      </c>
      <c r="K34" s="165">
        <v>503</v>
      </c>
    </row>
    <row r="35" spans="1:11" ht="15" customHeight="1">
      <c r="A35" s="123" t="s">
        <v>354</v>
      </c>
      <c r="B35" s="165">
        <v>56</v>
      </c>
      <c r="C35" s="165">
        <v>91</v>
      </c>
      <c r="D35" s="165">
        <v>68</v>
      </c>
      <c r="E35" s="165">
        <v>111</v>
      </c>
      <c r="F35" s="165">
        <v>66</v>
      </c>
      <c r="G35" s="165">
        <v>118</v>
      </c>
      <c r="H35" s="165">
        <v>60</v>
      </c>
      <c r="I35" s="165">
        <v>107</v>
      </c>
      <c r="J35" s="165">
        <v>68</v>
      </c>
      <c r="K35" s="165">
        <v>109</v>
      </c>
    </row>
    <row r="36" spans="1:11" ht="13.5" customHeight="1">
      <c r="A36" s="123" t="s">
        <v>353</v>
      </c>
      <c r="B36" s="165">
        <v>138</v>
      </c>
      <c r="C36" s="165">
        <v>89</v>
      </c>
      <c r="D36" s="165">
        <v>148</v>
      </c>
      <c r="E36" s="165">
        <v>92</v>
      </c>
      <c r="F36" s="165">
        <v>126</v>
      </c>
      <c r="G36" s="165">
        <v>79</v>
      </c>
      <c r="H36" s="165">
        <v>131</v>
      </c>
      <c r="I36" s="165">
        <v>79</v>
      </c>
      <c r="J36" s="165">
        <v>122</v>
      </c>
      <c r="K36" s="165">
        <v>74</v>
      </c>
    </row>
    <row r="37" spans="1:11" ht="14.45" customHeight="1">
      <c r="A37" s="123" t="s">
        <v>352</v>
      </c>
      <c r="B37" s="165">
        <v>123</v>
      </c>
      <c r="C37" s="165">
        <v>36</v>
      </c>
      <c r="D37" s="165">
        <v>140</v>
      </c>
      <c r="E37" s="165">
        <v>54</v>
      </c>
      <c r="F37" s="165">
        <v>149</v>
      </c>
      <c r="G37" s="165">
        <v>58</v>
      </c>
      <c r="H37" s="165">
        <v>141</v>
      </c>
      <c r="I37" s="165">
        <v>56</v>
      </c>
      <c r="J37" s="165">
        <v>125</v>
      </c>
      <c r="K37" s="165">
        <v>55.000000000000099</v>
      </c>
    </row>
    <row r="38" spans="1:11" ht="14.45" customHeight="1">
      <c r="A38" s="123" t="s">
        <v>351</v>
      </c>
      <c r="B38" s="165">
        <v>319</v>
      </c>
      <c r="C38" s="165">
        <v>168</v>
      </c>
      <c r="D38" s="165">
        <v>348</v>
      </c>
      <c r="E38" s="165">
        <v>187</v>
      </c>
      <c r="F38" s="165">
        <v>355</v>
      </c>
      <c r="G38" s="165">
        <v>191</v>
      </c>
      <c r="H38" s="165">
        <v>349</v>
      </c>
      <c r="I38" s="165">
        <v>189</v>
      </c>
      <c r="J38" s="165">
        <v>351</v>
      </c>
      <c r="K38" s="165">
        <v>193</v>
      </c>
    </row>
    <row r="39" spans="1:11" ht="14.45" customHeight="1">
      <c r="A39" s="123" t="s">
        <v>350</v>
      </c>
      <c r="B39" s="165">
        <v>141</v>
      </c>
      <c r="C39" s="165">
        <v>245</v>
      </c>
      <c r="D39" s="165">
        <v>148</v>
      </c>
      <c r="E39" s="165">
        <v>282</v>
      </c>
      <c r="F39" s="165">
        <v>160</v>
      </c>
      <c r="G39" s="165">
        <v>290</v>
      </c>
      <c r="H39" s="165">
        <v>152</v>
      </c>
      <c r="I39" s="165">
        <v>279</v>
      </c>
      <c r="J39" s="165">
        <v>136</v>
      </c>
      <c r="K39" s="165">
        <v>304</v>
      </c>
    </row>
    <row r="40" spans="1:11" ht="14.45" customHeight="1">
      <c r="A40" s="123" t="s">
        <v>349</v>
      </c>
      <c r="B40" s="165">
        <v>109</v>
      </c>
      <c r="C40" s="165">
        <v>400</v>
      </c>
      <c r="D40" s="165">
        <v>127</v>
      </c>
      <c r="E40" s="165">
        <v>432</v>
      </c>
      <c r="F40" s="165">
        <v>148</v>
      </c>
      <c r="G40" s="165">
        <v>436</v>
      </c>
      <c r="H40" s="165">
        <v>159</v>
      </c>
      <c r="I40" s="165">
        <v>452</v>
      </c>
      <c r="J40" s="165">
        <v>149</v>
      </c>
      <c r="K40" s="165">
        <v>470</v>
      </c>
    </row>
    <row r="41" spans="1:11" ht="14.45" customHeight="1">
      <c r="A41" s="123" t="s">
        <v>348</v>
      </c>
      <c r="B41" s="165">
        <v>62</v>
      </c>
      <c r="C41" s="165">
        <v>292</v>
      </c>
      <c r="D41" s="165">
        <v>73</v>
      </c>
      <c r="E41" s="165">
        <v>315</v>
      </c>
      <c r="F41" s="165">
        <v>88</v>
      </c>
      <c r="G41" s="165">
        <v>329</v>
      </c>
      <c r="H41" s="165">
        <v>86</v>
      </c>
      <c r="I41" s="165">
        <v>329</v>
      </c>
      <c r="J41" s="165">
        <v>81.999999999999901</v>
      </c>
      <c r="K41" s="165">
        <v>323</v>
      </c>
    </row>
    <row r="42" spans="1:11" ht="14.45" customHeight="1">
      <c r="A42" s="124" t="s">
        <v>347</v>
      </c>
      <c r="B42" s="166">
        <v>1359</v>
      </c>
      <c r="C42" s="166">
        <v>3377</v>
      </c>
      <c r="D42" s="166">
        <v>1609</v>
      </c>
      <c r="E42" s="166">
        <v>3815</v>
      </c>
      <c r="F42" s="166">
        <v>1743</v>
      </c>
      <c r="G42" s="166">
        <v>4081</v>
      </c>
      <c r="H42" s="166">
        <v>1823</v>
      </c>
      <c r="I42" s="166">
        <v>4161</v>
      </c>
      <c r="J42" s="166">
        <v>1765</v>
      </c>
      <c r="K42" s="166">
        <v>4244</v>
      </c>
    </row>
    <row r="43" spans="1:11" ht="15" customHeight="1">
      <c r="A43" s="123" t="s">
        <v>346</v>
      </c>
      <c r="B43" s="165">
        <v>376</v>
      </c>
      <c r="C43" s="165">
        <v>1131</v>
      </c>
      <c r="D43" s="165">
        <v>390</v>
      </c>
      <c r="E43" s="165">
        <v>1154</v>
      </c>
      <c r="F43" s="165">
        <v>386</v>
      </c>
      <c r="G43" s="165">
        <v>1136</v>
      </c>
      <c r="H43" s="165">
        <v>354</v>
      </c>
      <c r="I43" s="165">
        <v>1072</v>
      </c>
      <c r="J43" s="165">
        <v>320</v>
      </c>
      <c r="K43" s="165">
        <v>1074</v>
      </c>
    </row>
    <row r="44" spans="1:11" ht="14.45" customHeight="1">
      <c r="A44" s="123" t="s">
        <v>345</v>
      </c>
      <c r="B44" s="165">
        <v>55</v>
      </c>
      <c r="C44" s="165">
        <v>134</v>
      </c>
      <c r="D44" s="165">
        <v>71</v>
      </c>
      <c r="E44" s="165">
        <v>165</v>
      </c>
      <c r="F44" s="165">
        <v>75</v>
      </c>
      <c r="G44" s="165">
        <v>171</v>
      </c>
      <c r="H44" s="165">
        <v>74</v>
      </c>
      <c r="I44" s="165">
        <v>177</v>
      </c>
      <c r="J44" s="165">
        <v>79</v>
      </c>
      <c r="K44" s="165">
        <v>179</v>
      </c>
    </row>
    <row r="45" spans="1:11" ht="14.45" customHeight="1">
      <c r="A45" s="123" t="s">
        <v>344</v>
      </c>
      <c r="B45" s="165">
        <v>118</v>
      </c>
      <c r="C45" s="165">
        <v>173</v>
      </c>
      <c r="D45" s="165">
        <v>169</v>
      </c>
      <c r="E45" s="165">
        <v>199</v>
      </c>
      <c r="F45" s="165">
        <v>194</v>
      </c>
      <c r="G45" s="165">
        <v>198</v>
      </c>
      <c r="H45" s="165">
        <v>209</v>
      </c>
      <c r="I45" s="165">
        <v>187</v>
      </c>
      <c r="J45" s="165">
        <v>208</v>
      </c>
      <c r="K45" s="165">
        <v>173</v>
      </c>
    </row>
    <row r="46" spans="1:11" ht="14.45" customHeight="1">
      <c r="A46" s="123" t="s">
        <v>343</v>
      </c>
      <c r="B46" s="165">
        <v>27</v>
      </c>
      <c r="C46" s="165">
        <v>337</v>
      </c>
      <c r="D46" s="165">
        <v>37</v>
      </c>
      <c r="E46" s="165">
        <v>354</v>
      </c>
      <c r="F46" s="165">
        <v>44</v>
      </c>
      <c r="G46" s="165">
        <v>336</v>
      </c>
      <c r="H46" s="165">
        <v>44</v>
      </c>
      <c r="I46" s="165">
        <v>328</v>
      </c>
      <c r="J46" s="165">
        <v>43.999999999999801</v>
      </c>
      <c r="K46" s="165">
        <v>334</v>
      </c>
    </row>
    <row r="47" spans="1:11" ht="14.45" customHeight="1">
      <c r="A47" s="123" t="s">
        <v>342</v>
      </c>
      <c r="B47" s="165">
        <v>291</v>
      </c>
      <c r="C47" s="165">
        <v>397</v>
      </c>
      <c r="D47" s="165">
        <v>378</v>
      </c>
      <c r="E47" s="165">
        <v>545</v>
      </c>
      <c r="F47" s="165">
        <v>454</v>
      </c>
      <c r="G47" s="165">
        <v>690</v>
      </c>
      <c r="H47" s="165">
        <v>526</v>
      </c>
      <c r="I47" s="165">
        <v>815</v>
      </c>
      <c r="J47" s="165">
        <v>506</v>
      </c>
      <c r="K47" s="165">
        <v>845</v>
      </c>
    </row>
    <row r="48" spans="1:11" ht="14.45" customHeight="1">
      <c r="A48" s="123" t="s">
        <v>341</v>
      </c>
      <c r="B48" s="165">
        <v>39</v>
      </c>
      <c r="C48" s="165">
        <v>118</v>
      </c>
      <c r="D48" s="165">
        <v>53</v>
      </c>
      <c r="E48" s="165">
        <v>150</v>
      </c>
      <c r="F48" s="165">
        <v>54</v>
      </c>
      <c r="G48" s="165">
        <v>162</v>
      </c>
      <c r="H48" s="165">
        <v>59</v>
      </c>
      <c r="I48" s="165">
        <v>166</v>
      </c>
      <c r="J48" s="165">
        <v>61</v>
      </c>
      <c r="K48" s="165">
        <v>170</v>
      </c>
    </row>
    <row r="49" spans="1:11" ht="14.45" customHeight="1">
      <c r="A49" s="123" t="s">
        <v>340</v>
      </c>
      <c r="B49" s="165">
        <v>46</v>
      </c>
      <c r="C49" s="165">
        <v>73</v>
      </c>
      <c r="D49" s="165">
        <v>56</v>
      </c>
      <c r="E49" s="165">
        <v>98</v>
      </c>
      <c r="F49" s="165">
        <v>64</v>
      </c>
      <c r="G49" s="165">
        <v>127</v>
      </c>
      <c r="H49" s="165">
        <v>67</v>
      </c>
      <c r="I49" s="165">
        <v>127</v>
      </c>
      <c r="J49" s="165">
        <v>64</v>
      </c>
      <c r="K49" s="165">
        <v>137</v>
      </c>
    </row>
    <row r="50" spans="1:11" ht="13.5" customHeight="1">
      <c r="A50" s="123" t="s">
        <v>339</v>
      </c>
      <c r="B50" s="165">
        <v>85</v>
      </c>
      <c r="C50" s="165">
        <v>204</v>
      </c>
      <c r="D50" s="165">
        <v>85</v>
      </c>
      <c r="E50" s="165">
        <v>213</v>
      </c>
      <c r="F50" s="165">
        <v>94</v>
      </c>
      <c r="G50" s="165">
        <v>231</v>
      </c>
      <c r="H50" s="165">
        <v>88</v>
      </c>
      <c r="I50" s="165">
        <v>212</v>
      </c>
      <c r="J50" s="165">
        <v>82</v>
      </c>
      <c r="K50" s="165">
        <v>225</v>
      </c>
    </row>
    <row r="51" spans="1:11" ht="14.45" customHeight="1">
      <c r="A51" s="123" t="s">
        <v>338</v>
      </c>
      <c r="B51" s="165">
        <v>226</v>
      </c>
      <c r="C51" s="165">
        <v>585</v>
      </c>
      <c r="D51" s="165">
        <v>255</v>
      </c>
      <c r="E51" s="165">
        <v>639</v>
      </c>
      <c r="F51" s="165">
        <v>235</v>
      </c>
      <c r="G51" s="165">
        <v>661</v>
      </c>
      <c r="H51" s="165">
        <v>253</v>
      </c>
      <c r="I51" s="165">
        <v>666</v>
      </c>
      <c r="J51" s="165">
        <v>246</v>
      </c>
      <c r="K51" s="165">
        <v>670</v>
      </c>
    </row>
    <row r="52" spans="1:11" ht="14.45" customHeight="1">
      <c r="A52" s="123" t="s">
        <v>337</v>
      </c>
      <c r="B52" s="165">
        <v>96</v>
      </c>
      <c r="C52" s="165">
        <v>225</v>
      </c>
      <c r="D52" s="165">
        <v>115</v>
      </c>
      <c r="E52" s="165">
        <v>298</v>
      </c>
      <c r="F52" s="165">
        <v>143</v>
      </c>
      <c r="G52" s="165">
        <v>369</v>
      </c>
      <c r="H52" s="165">
        <v>149</v>
      </c>
      <c r="I52" s="165">
        <v>411</v>
      </c>
      <c r="J52" s="165">
        <v>155</v>
      </c>
      <c r="K52" s="165">
        <v>437</v>
      </c>
    </row>
    <row r="53" spans="1:11" ht="14.45" customHeight="1">
      <c r="A53" s="124" t="s">
        <v>336</v>
      </c>
      <c r="B53" s="166">
        <v>1043</v>
      </c>
      <c r="C53" s="166">
        <v>1074</v>
      </c>
      <c r="D53" s="166">
        <v>1117</v>
      </c>
      <c r="E53" s="166">
        <v>1177</v>
      </c>
      <c r="F53" s="166">
        <v>1164</v>
      </c>
      <c r="G53" s="166">
        <v>1261</v>
      </c>
      <c r="H53" s="166">
        <v>1214</v>
      </c>
      <c r="I53" s="166">
        <v>1320</v>
      </c>
      <c r="J53" s="166">
        <v>1273</v>
      </c>
      <c r="K53" s="166">
        <v>1399</v>
      </c>
    </row>
    <row r="54" spans="1:11" ht="14.25" customHeight="1">
      <c r="A54" s="123" t="s">
        <v>335</v>
      </c>
      <c r="B54" s="165">
        <v>227</v>
      </c>
      <c r="C54" s="165">
        <v>273</v>
      </c>
      <c r="D54" s="165">
        <v>227</v>
      </c>
      <c r="E54" s="165">
        <v>296</v>
      </c>
      <c r="F54" s="165">
        <v>210</v>
      </c>
      <c r="G54" s="165">
        <v>310</v>
      </c>
      <c r="H54" s="165">
        <v>208</v>
      </c>
      <c r="I54" s="165">
        <v>316</v>
      </c>
      <c r="J54" s="165">
        <v>212</v>
      </c>
      <c r="K54" s="165">
        <v>324</v>
      </c>
    </row>
    <row r="55" spans="1:11" ht="14.45" customHeight="1">
      <c r="A55" s="123" t="s">
        <v>334</v>
      </c>
      <c r="B55" s="165">
        <v>134</v>
      </c>
      <c r="C55" s="165">
        <v>179</v>
      </c>
      <c r="D55" s="165">
        <v>131</v>
      </c>
      <c r="E55" s="165">
        <v>203</v>
      </c>
      <c r="F55" s="165">
        <v>130</v>
      </c>
      <c r="G55" s="165">
        <v>204</v>
      </c>
      <c r="H55" s="165">
        <v>128</v>
      </c>
      <c r="I55" s="165">
        <v>207</v>
      </c>
      <c r="J55" s="165">
        <v>119</v>
      </c>
      <c r="K55" s="165">
        <v>203</v>
      </c>
    </row>
    <row r="56" spans="1:11" ht="14.25" customHeight="1">
      <c r="A56" s="123" t="s">
        <v>333</v>
      </c>
      <c r="B56" s="165">
        <v>60</v>
      </c>
      <c r="C56" s="165">
        <v>82</v>
      </c>
      <c r="D56" s="165">
        <v>69</v>
      </c>
      <c r="E56" s="165">
        <v>98</v>
      </c>
      <c r="F56" s="165">
        <v>79</v>
      </c>
      <c r="G56" s="165">
        <v>117</v>
      </c>
      <c r="H56" s="165">
        <v>81</v>
      </c>
      <c r="I56" s="165">
        <v>125</v>
      </c>
      <c r="J56" s="165">
        <v>85</v>
      </c>
      <c r="K56" s="165">
        <v>128</v>
      </c>
    </row>
    <row r="57" spans="1:11" ht="15" customHeight="1">
      <c r="A57" s="123" t="s">
        <v>332</v>
      </c>
      <c r="B57" s="165">
        <v>178</v>
      </c>
      <c r="C57" s="165">
        <v>159</v>
      </c>
      <c r="D57" s="165">
        <v>183</v>
      </c>
      <c r="E57" s="165">
        <v>178</v>
      </c>
      <c r="F57" s="165">
        <v>201</v>
      </c>
      <c r="G57" s="165">
        <v>179</v>
      </c>
      <c r="H57" s="165">
        <v>216</v>
      </c>
      <c r="I57" s="165">
        <v>170</v>
      </c>
      <c r="J57" s="165">
        <v>220</v>
      </c>
      <c r="K57" s="165">
        <v>187</v>
      </c>
    </row>
    <row r="58" spans="1:11" ht="14.45" customHeight="1">
      <c r="A58" s="123" t="s">
        <v>331</v>
      </c>
      <c r="B58" s="165">
        <v>71</v>
      </c>
      <c r="C58" s="165">
        <v>115</v>
      </c>
      <c r="D58" s="165">
        <v>86</v>
      </c>
      <c r="E58" s="165">
        <v>128</v>
      </c>
      <c r="F58" s="165">
        <v>92</v>
      </c>
      <c r="G58" s="165">
        <v>137</v>
      </c>
      <c r="H58" s="165">
        <v>73</v>
      </c>
      <c r="I58" s="165">
        <v>157</v>
      </c>
      <c r="J58" s="165">
        <v>83</v>
      </c>
      <c r="K58" s="165">
        <v>173</v>
      </c>
    </row>
    <row r="59" spans="1:11" ht="14.45" customHeight="1">
      <c r="A59" s="123" t="s">
        <v>330</v>
      </c>
      <c r="B59" s="165">
        <v>114</v>
      </c>
      <c r="C59" s="165">
        <v>29</v>
      </c>
      <c r="D59" s="165">
        <v>134</v>
      </c>
      <c r="E59" s="165">
        <v>32</v>
      </c>
      <c r="F59" s="165">
        <v>159</v>
      </c>
      <c r="G59" s="165">
        <v>44</v>
      </c>
      <c r="H59" s="165">
        <v>181</v>
      </c>
      <c r="I59" s="165">
        <v>52</v>
      </c>
      <c r="J59" s="165">
        <v>190</v>
      </c>
      <c r="K59" s="165">
        <v>63</v>
      </c>
    </row>
    <row r="60" spans="1:11" ht="15" customHeight="1">
      <c r="A60" s="123" t="s">
        <v>329</v>
      </c>
      <c r="B60" s="165">
        <v>106</v>
      </c>
      <c r="C60" s="165">
        <v>94</v>
      </c>
      <c r="D60" s="165">
        <v>113</v>
      </c>
      <c r="E60" s="165">
        <v>91</v>
      </c>
      <c r="F60" s="165">
        <v>115</v>
      </c>
      <c r="G60" s="165">
        <v>95</v>
      </c>
      <c r="H60" s="165">
        <v>119</v>
      </c>
      <c r="I60" s="165">
        <v>88</v>
      </c>
      <c r="J60" s="165">
        <v>128</v>
      </c>
      <c r="K60" s="165">
        <v>88.999999999999901</v>
      </c>
    </row>
    <row r="61" spans="1:11" ht="14.45" customHeight="1">
      <c r="A61" s="123" t="s">
        <v>328</v>
      </c>
      <c r="B61" s="165">
        <v>116</v>
      </c>
      <c r="C61" s="165">
        <v>133</v>
      </c>
      <c r="D61" s="165">
        <v>133</v>
      </c>
      <c r="E61" s="165">
        <v>142</v>
      </c>
      <c r="F61" s="165">
        <v>135</v>
      </c>
      <c r="G61" s="165">
        <v>163</v>
      </c>
      <c r="H61" s="165">
        <v>150</v>
      </c>
      <c r="I61" s="165">
        <v>192</v>
      </c>
      <c r="J61" s="165">
        <v>166</v>
      </c>
      <c r="K61" s="165">
        <v>216</v>
      </c>
    </row>
    <row r="62" spans="1:11" ht="14.45" customHeight="1">
      <c r="A62" s="123" t="s">
        <v>327</v>
      </c>
      <c r="B62" s="165">
        <v>37</v>
      </c>
      <c r="C62" s="165">
        <v>10</v>
      </c>
      <c r="D62" s="165">
        <v>41</v>
      </c>
      <c r="E62" s="165">
        <v>9</v>
      </c>
      <c r="F62" s="165">
        <v>43</v>
      </c>
      <c r="G62" s="165">
        <v>12</v>
      </c>
      <c r="H62" s="165">
        <v>58</v>
      </c>
      <c r="I62" s="165">
        <v>13</v>
      </c>
      <c r="J62" s="165">
        <v>70</v>
      </c>
      <c r="K62" s="165">
        <v>16</v>
      </c>
    </row>
    <row r="63" spans="1:11">
      <c r="A63" s="45"/>
      <c r="B63" s="45"/>
      <c r="C63" s="45"/>
      <c r="D63" s="45"/>
      <c r="E63" s="45"/>
      <c r="F63" s="45"/>
      <c r="G63" s="45"/>
      <c r="H63" s="45"/>
      <c r="I63" s="45"/>
      <c r="J63" s="45"/>
      <c r="K63" s="45"/>
    </row>
    <row r="65" spans="1:1">
      <c r="A65" s="126" t="s">
        <v>292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dimension ref="A1:AB615"/>
  <sheetViews>
    <sheetView zoomScaleNormal="100" workbookViewId="0"/>
  </sheetViews>
  <sheetFormatPr baseColWidth="10" defaultRowHeight="15"/>
  <cols>
    <col min="1" max="1" width="52.42578125" customWidth="1"/>
    <col min="2" max="2" width="8.28515625" customWidth="1"/>
    <col min="3" max="3" width="7.42578125" customWidth="1"/>
    <col min="4" max="4" width="8.28515625" customWidth="1"/>
    <col min="5" max="5" width="7.42578125" customWidth="1"/>
    <col min="6" max="6" width="8.28515625" customWidth="1"/>
    <col min="7" max="7" width="7.5703125" customWidth="1"/>
    <col min="8" max="8" width="8.28515625" customWidth="1"/>
    <col min="9" max="9" width="7.140625" customWidth="1"/>
    <col min="10" max="10" width="8.28515625" customWidth="1"/>
    <col min="11" max="11" width="7.5703125" customWidth="1"/>
    <col min="14" max="14" width="34" customWidth="1"/>
  </cols>
  <sheetData>
    <row r="1" spans="1:28">
      <c r="A1" s="1" t="s">
        <v>404</v>
      </c>
      <c r="L1" s="44" t="s">
        <v>152</v>
      </c>
    </row>
    <row r="4" spans="1:28" ht="15" customHeight="1">
      <c r="A4" s="106"/>
      <c r="B4" s="106" t="s">
        <v>212</v>
      </c>
      <c r="C4" s="106"/>
      <c r="D4" s="106" t="s">
        <v>211</v>
      </c>
      <c r="E4" s="106"/>
      <c r="F4" s="106" t="s">
        <v>210</v>
      </c>
      <c r="G4" s="106"/>
      <c r="H4" s="106" t="s">
        <v>209</v>
      </c>
      <c r="I4" s="106"/>
      <c r="J4" s="106" t="s">
        <v>770</v>
      </c>
      <c r="K4" s="106"/>
    </row>
    <row r="5" spans="1:28" s="20" customFormat="1" ht="15" customHeight="1">
      <c r="A5" s="108"/>
      <c r="B5" s="186" t="s">
        <v>190</v>
      </c>
      <c r="C5" s="186" t="s">
        <v>189</v>
      </c>
      <c r="D5" s="186" t="s">
        <v>190</v>
      </c>
      <c r="E5" s="186" t="s">
        <v>189</v>
      </c>
      <c r="F5" s="186" t="s">
        <v>190</v>
      </c>
      <c r="G5" s="186" t="s">
        <v>189</v>
      </c>
      <c r="H5" s="186" t="s">
        <v>190</v>
      </c>
      <c r="I5" s="186" t="s">
        <v>189</v>
      </c>
      <c r="J5" s="108" t="s">
        <v>190</v>
      </c>
      <c r="K5" s="108" t="s">
        <v>189</v>
      </c>
      <c r="N5"/>
      <c r="O5"/>
      <c r="P5"/>
      <c r="Q5"/>
      <c r="R5"/>
      <c r="S5"/>
      <c r="T5"/>
      <c r="U5"/>
      <c r="V5"/>
      <c r="W5"/>
      <c r="X5"/>
      <c r="Y5"/>
      <c r="Z5"/>
      <c r="AA5"/>
      <c r="AB5"/>
    </row>
    <row r="6" spans="1:28" ht="14.25" customHeight="1">
      <c r="A6" s="161" t="s">
        <v>129</v>
      </c>
      <c r="B6" s="185">
        <v>2909</v>
      </c>
      <c r="C6" s="185">
        <v>1182</v>
      </c>
      <c r="D6" s="185">
        <v>3441</v>
      </c>
      <c r="E6" s="185">
        <v>1345</v>
      </c>
      <c r="F6" s="185">
        <v>3546</v>
      </c>
      <c r="G6" s="185">
        <v>1378</v>
      </c>
      <c r="H6" s="185">
        <v>3493</v>
      </c>
      <c r="I6" s="185">
        <v>1356</v>
      </c>
      <c r="J6" s="185">
        <v>3422</v>
      </c>
      <c r="K6" s="185">
        <v>1329</v>
      </c>
    </row>
    <row r="7" spans="1:28" s="5" customFormat="1" ht="13.5" customHeight="1">
      <c r="A7" s="184" t="s">
        <v>382</v>
      </c>
      <c r="B7" s="80">
        <v>300</v>
      </c>
      <c r="C7" s="80">
        <v>360</v>
      </c>
      <c r="D7" s="80">
        <v>336</v>
      </c>
      <c r="E7" s="80">
        <v>381</v>
      </c>
      <c r="F7" s="80">
        <v>335</v>
      </c>
      <c r="G7" s="80">
        <v>383</v>
      </c>
      <c r="H7" s="80">
        <v>332</v>
      </c>
      <c r="I7" s="80">
        <v>337</v>
      </c>
      <c r="J7" s="80">
        <v>324</v>
      </c>
      <c r="K7" s="80">
        <v>308</v>
      </c>
      <c r="N7"/>
      <c r="O7"/>
      <c r="P7"/>
      <c r="Q7"/>
      <c r="R7"/>
      <c r="S7"/>
      <c r="T7"/>
      <c r="U7"/>
      <c r="V7"/>
      <c r="W7"/>
      <c r="X7"/>
      <c r="Y7"/>
      <c r="Z7"/>
      <c r="AA7"/>
      <c r="AB7"/>
    </row>
    <row r="8" spans="1:28" s="5" customFormat="1" ht="13.5" customHeight="1">
      <c r="A8" s="167" t="s">
        <v>403</v>
      </c>
      <c r="B8" s="55">
        <v>282</v>
      </c>
      <c r="C8" s="55">
        <v>325</v>
      </c>
      <c r="D8" s="55">
        <v>307</v>
      </c>
      <c r="E8" s="55">
        <v>335</v>
      </c>
      <c r="F8" s="55">
        <v>308</v>
      </c>
      <c r="G8" s="55">
        <v>338</v>
      </c>
      <c r="H8" s="55">
        <v>315</v>
      </c>
      <c r="I8" s="55">
        <v>310</v>
      </c>
      <c r="J8" s="55">
        <v>314</v>
      </c>
      <c r="K8" s="55">
        <v>285</v>
      </c>
      <c r="N8"/>
      <c r="O8"/>
      <c r="P8"/>
      <c r="Q8"/>
      <c r="R8"/>
      <c r="S8"/>
      <c r="T8"/>
      <c r="U8"/>
      <c r="V8"/>
      <c r="W8"/>
      <c r="X8"/>
      <c r="Y8"/>
      <c r="Z8"/>
      <c r="AA8"/>
      <c r="AB8"/>
    </row>
    <row r="9" spans="1:28" s="5" customFormat="1">
      <c r="A9" s="167" t="s">
        <v>402</v>
      </c>
      <c r="B9" s="55">
        <v>18</v>
      </c>
      <c r="C9" s="55">
        <v>35</v>
      </c>
      <c r="D9" s="55">
        <v>29</v>
      </c>
      <c r="E9" s="55">
        <v>46</v>
      </c>
      <c r="F9" s="55">
        <v>27</v>
      </c>
      <c r="G9" s="55">
        <v>45</v>
      </c>
      <c r="H9" s="55">
        <v>17</v>
      </c>
      <c r="I9" s="55">
        <v>27</v>
      </c>
      <c r="J9" s="55">
        <v>10</v>
      </c>
      <c r="K9" s="55">
        <v>23</v>
      </c>
      <c r="N9"/>
      <c r="O9"/>
      <c r="P9"/>
      <c r="Q9"/>
      <c r="R9"/>
      <c r="S9"/>
      <c r="T9"/>
      <c r="U9"/>
      <c r="V9"/>
      <c r="W9"/>
      <c r="X9"/>
      <c r="Y9"/>
      <c r="Z9"/>
      <c r="AA9"/>
      <c r="AB9"/>
    </row>
    <row r="10" spans="1:28" s="5" customFormat="1">
      <c r="A10" s="184" t="s">
        <v>361</v>
      </c>
      <c r="B10" s="80">
        <v>2609</v>
      </c>
      <c r="C10" s="80">
        <v>822</v>
      </c>
      <c r="D10" s="80">
        <v>3105</v>
      </c>
      <c r="E10" s="80">
        <v>964</v>
      </c>
      <c r="F10" s="80">
        <v>3211</v>
      </c>
      <c r="G10" s="80">
        <v>995</v>
      </c>
      <c r="H10" s="80">
        <v>3161</v>
      </c>
      <c r="I10" s="80">
        <v>1019</v>
      </c>
      <c r="J10" s="80">
        <v>3098</v>
      </c>
      <c r="K10" s="80">
        <v>1021</v>
      </c>
      <c r="N10"/>
      <c r="O10"/>
      <c r="P10"/>
      <c r="Q10"/>
      <c r="R10"/>
      <c r="S10"/>
      <c r="T10"/>
      <c r="U10"/>
      <c r="V10"/>
      <c r="W10"/>
      <c r="X10"/>
      <c r="Y10"/>
      <c r="Z10"/>
      <c r="AA10"/>
      <c r="AB10"/>
    </row>
    <row r="11" spans="1:28" s="5" customFormat="1" ht="30">
      <c r="A11" s="167" t="s">
        <v>401</v>
      </c>
      <c r="B11" s="55">
        <v>104</v>
      </c>
      <c r="C11" s="55">
        <v>38</v>
      </c>
      <c r="D11" s="55">
        <v>130</v>
      </c>
      <c r="E11" s="55">
        <v>49</v>
      </c>
      <c r="F11" s="55">
        <v>148</v>
      </c>
      <c r="G11" s="55">
        <v>56</v>
      </c>
      <c r="H11" s="55">
        <v>148</v>
      </c>
      <c r="I11" s="55">
        <v>60</v>
      </c>
      <c r="J11" s="55">
        <v>149</v>
      </c>
      <c r="K11" s="55">
        <v>57.000000000000099</v>
      </c>
      <c r="N11"/>
      <c r="O11"/>
      <c r="P11"/>
      <c r="Q11"/>
      <c r="R11"/>
      <c r="S11"/>
      <c r="T11"/>
      <c r="U11"/>
      <c r="V11"/>
      <c r="W11"/>
      <c r="X11"/>
      <c r="Y11"/>
      <c r="Z11"/>
      <c r="AA11"/>
      <c r="AB11"/>
    </row>
    <row r="12" spans="1:28" s="5" customFormat="1">
      <c r="A12" s="167" t="s">
        <v>400</v>
      </c>
      <c r="B12" s="55">
        <v>234</v>
      </c>
      <c r="C12" s="55">
        <v>169</v>
      </c>
      <c r="D12" s="55">
        <v>242</v>
      </c>
      <c r="E12" s="55">
        <v>189</v>
      </c>
      <c r="F12" s="55">
        <v>249</v>
      </c>
      <c r="G12" s="55">
        <v>217</v>
      </c>
      <c r="H12" s="55">
        <v>205</v>
      </c>
      <c r="I12" s="55">
        <v>170</v>
      </c>
      <c r="J12" s="55">
        <v>177</v>
      </c>
      <c r="K12" s="55">
        <v>162</v>
      </c>
      <c r="N12"/>
      <c r="O12"/>
      <c r="P12"/>
      <c r="Q12"/>
      <c r="R12"/>
      <c r="S12"/>
      <c r="T12"/>
      <c r="U12"/>
      <c r="V12"/>
      <c r="W12"/>
      <c r="X12"/>
      <c r="Y12"/>
      <c r="Z12"/>
      <c r="AA12"/>
      <c r="AB12"/>
    </row>
    <row r="13" spans="1:28" s="5" customFormat="1" ht="30">
      <c r="A13" s="167" t="s">
        <v>399</v>
      </c>
      <c r="B13" s="55"/>
      <c r="C13" s="55"/>
      <c r="D13" s="55"/>
      <c r="E13" s="55"/>
      <c r="F13" s="55">
        <v>68</v>
      </c>
      <c r="G13" s="55">
        <v>61</v>
      </c>
      <c r="H13" s="55">
        <v>112</v>
      </c>
      <c r="I13" s="55">
        <v>87</v>
      </c>
      <c r="J13" s="55">
        <v>141</v>
      </c>
      <c r="K13" s="55">
        <v>95</v>
      </c>
      <c r="N13"/>
      <c r="O13"/>
      <c r="P13"/>
      <c r="Q13"/>
      <c r="R13"/>
      <c r="S13"/>
      <c r="T13"/>
      <c r="U13"/>
      <c r="V13"/>
      <c r="W13"/>
      <c r="X13"/>
      <c r="Y13"/>
      <c r="Z13"/>
      <c r="AA13"/>
      <c r="AB13"/>
    </row>
    <row r="14" spans="1:28" s="5" customFormat="1">
      <c r="A14" s="167" t="s">
        <v>398</v>
      </c>
      <c r="B14" s="55">
        <v>263</v>
      </c>
      <c r="C14" s="55">
        <v>110</v>
      </c>
      <c r="D14" s="55">
        <v>260</v>
      </c>
      <c r="E14" s="55">
        <v>112</v>
      </c>
      <c r="F14" s="55">
        <v>243</v>
      </c>
      <c r="G14" s="55">
        <v>91</v>
      </c>
      <c r="H14" s="55">
        <v>211</v>
      </c>
      <c r="I14" s="55">
        <v>82</v>
      </c>
      <c r="J14" s="55">
        <v>170</v>
      </c>
      <c r="K14" s="55">
        <v>81.000000000000099</v>
      </c>
      <c r="N14"/>
      <c r="O14"/>
      <c r="P14"/>
      <c r="Q14"/>
      <c r="R14"/>
      <c r="S14"/>
      <c r="T14"/>
      <c r="U14"/>
      <c r="V14"/>
      <c r="W14"/>
      <c r="X14"/>
      <c r="Y14"/>
      <c r="Z14"/>
      <c r="AA14"/>
      <c r="AB14"/>
    </row>
    <row r="15" spans="1:28" s="5" customFormat="1">
      <c r="A15" s="167" t="s">
        <v>397</v>
      </c>
      <c r="B15" s="55">
        <v>256</v>
      </c>
      <c r="C15" s="55">
        <v>176</v>
      </c>
      <c r="D15" s="55">
        <v>241</v>
      </c>
      <c r="E15" s="55">
        <v>166</v>
      </c>
      <c r="F15" s="55">
        <v>195</v>
      </c>
      <c r="G15" s="55">
        <v>133</v>
      </c>
      <c r="H15" s="55">
        <v>152</v>
      </c>
      <c r="I15" s="55">
        <v>114</v>
      </c>
      <c r="J15" s="55">
        <v>131</v>
      </c>
      <c r="K15" s="55">
        <v>97</v>
      </c>
      <c r="N15"/>
      <c r="O15"/>
      <c r="P15"/>
      <c r="Q15"/>
      <c r="R15"/>
      <c r="S15"/>
      <c r="T15"/>
      <c r="U15"/>
      <c r="V15"/>
      <c r="W15"/>
      <c r="X15"/>
      <c r="Y15"/>
      <c r="Z15"/>
      <c r="AA15"/>
      <c r="AB15"/>
    </row>
    <row r="16" spans="1:28" s="5" customFormat="1">
      <c r="A16" s="167" t="s">
        <v>396</v>
      </c>
      <c r="B16" s="55">
        <v>77</v>
      </c>
      <c r="C16" s="55">
        <v>34</v>
      </c>
      <c r="D16" s="55">
        <v>93</v>
      </c>
      <c r="E16" s="55">
        <v>37</v>
      </c>
      <c r="F16" s="55">
        <v>54</v>
      </c>
      <c r="G16" s="55">
        <v>20</v>
      </c>
      <c r="H16" s="55">
        <v>22</v>
      </c>
      <c r="I16" s="55">
        <v>6</v>
      </c>
      <c r="J16" s="55">
        <v>9</v>
      </c>
      <c r="K16" s="55">
        <v>4</v>
      </c>
      <c r="N16"/>
      <c r="O16"/>
      <c r="P16"/>
      <c r="Q16"/>
      <c r="R16"/>
      <c r="S16"/>
      <c r="T16"/>
      <c r="U16"/>
      <c r="V16"/>
      <c r="W16"/>
      <c r="X16"/>
      <c r="Y16"/>
      <c r="Z16"/>
      <c r="AA16"/>
      <c r="AB16"/>
    </row>
    <row r="17" spans="1:28" s="5" customFormat="1">
      <c r="A17" s="167" t="s">
        <v>395</v>
      </c>
      <c r="B17" s="55">
        <v>41</v>
      </c>
      <c r="C17" s="55">
        <v>30</v>
      </c>
      <c r="D17" s="55">
        <v>48</v>
      </c>
      <c r="E17" s="55">
        <v>38</v>
      </c>
      <c r="F17" s="55">
        <v>28</v>
      </c>
      <c r="G17" s="55">
        <v>15</v>
      </c>
      <c r="H17" s="55">
        <v>17</v>
      </c>
      <c r="I17" s="55">
        <v>7</v>
      </c>
      <c r="J17" s="55">
        <v>5</v>
      </c>
      <c r="K17" s="55">
        <v>2</v>
      </c>
      <c r="N17"/>
      <c r="O17"/>
      <c r="P17"/>
      <c r="Q17"/>
      <c r="R17"/>
      <c r="S17"/>
      <c r="T17"/>
      <c r="U17"/>
      <c r="V17"/>
      <c r="W17"/>
      <c r="X17"/>
      <c r="Y17"/>
      <c r="Z17"/>
      <c r="AA17"/>
      <c r="AB17"/>
    </row>
    <row r="18" spans="1:28" s="5" customFormat="1">
      <c r="A18" s="167" t="s">
        <v>394</v>
      </c>
      <c r="B18" s="55">
        <v>105</v>
      </c>
      <c r="C18" s="55">
        <v>17</v>
      </c>
      <c r="D18" s="55">
        <v>92</v>
      </c>
      <c r="E18" s="55">
        <v>24</v>
      </c>
      <c r="F18" s="55">
        <v>78</v>
      </c>
      <c r="G18" s="55">
        <v>19</v>
      </c>
      <c r="H18" s="55">
        <v>67</v>
      </c>
      <c r="I18" s="55">
        <v>14</v>
      </c>
      <c r="J18" s="55">
        <v>61</v>
      </c>
      <c r="K18" s="55">
        <v>14</v>
      </c>
      <c r="N18"/>
      <c r="O18"/>
      <c r="P18"/>
      <c r="Q18"/>
      <c r="R18"/>
      <c r="S18"/>
      <c r="T18"/>
      <c r="U18"/>
      <c r="V18"/>
      <c r="W18"/>
      <c r="X18"/>
      <c r="Y18"/>
      <c r="Z18"/>
      <c r="AA18"/>
      <c r="AB18"/>
    </row>
    <row r="19" spans="1:28" s="5" customFormat="1">
      <c r="A19" s="167" t="s">
        <v>393</v>
      </c>
      <c r="B19" s="55">
        <v>168</v>
      </c>
      <c r="C19" s="55">
        <v>14</v>
      </c>
      <c r="D19" s="55">
        <v>217</v>
      </c>
      <c r="E19" s="55">
        <v>22</v>
      </c>
      <c r="F19" s="55">
        <v>214</v>
      </c>
      <c r="G19" s="55">
        <v>16</v>
      </c>
      <c r="H19" s="55">
        <v>192</v>
      </c>
      <c r="I19" s="55">
        <v>20</v>
      </c>
      <c r="J19" s="55">
        <v>181</v>
      </c>
      <c r="K19" s="55">
        <v>19</v>
      </c>
      <c r="N19"/>
      <c r="O19"/>
      <c r="P19"/>
      <c r="Q19"/>
      <c r="R19"/>
      <c r="S19"/>
      <c r="T19"/>
      <c r="U19"/>
      <c r="V19"/>
      <c r="W19"/>
      <c r="X19"/>
      <c r="Y19"/>
      <c r="Z19"/>
      <c r="AA19"/>
      <c r="AB19"/>
    </row>
    <row r="20" spans="1:28" s="5" customFormat="1" ht="15" customHeight="1">
      <c r="A20" s="167" t="s">
        <v>392</v>
      </c>
      <c r="B20" s="55">
        <v>204</v>
      </c>
      <c r="C20" s="55">
        <v>28</v>
      </c>
      <c r="D20" s="55">
        <v>257</v>
      </c>
      <c r="E20" s="55">
        <v>38</v>
      </c>
      <c r="F20" s="55">
        <v>272</v>
      </c>
      <c r="G20" s="55">
        <v>52</v>
      </c>
      <c r="H20" s="55">
        <v>308</v>
      </c>
      <c r="I20" s="55">
        <v>60</v>
      </c>
      <c r="J20" s="55">
        <v>315</v>
      </c>
      <c r="K20" s="55">
        <v>63.000000000000099</v>
      </c>
      <c r="N20"/>
      <c r="O20"/>
      <c r="P20"/>
      <c r="Q20"/>
      <c r="R20"/>
      <c r="S20"/>
      <c r="T20"/>
      <c r="U20"/>
      <c r="V20"/>
      <c r="W20"/>
      <c r="X20"/>
      <c r="Y20"/>
      <c r="Z20"/>
      <c r="AA20"/>
      <c r="AB20"/>
    </row>
    <row r="21" spans="1:28" s="5" customFormat="1" ht="15" customHeight="1">
      <c r="A21" s="167" t="s">
        <v>391</v>
      </c>
      <c r="B21" s="55">
        <v>190</v>
      </c>
      <c r="C21" s="55">
        <v>7</v>
      </c>
      <c r="D21" s="55">
        <v>245</v>
      </c>
      <c r="E21" s="55">
        <v>12</v>
      </c>
      <c r="F21" s="55">
        <v>296</v>
      </c>
      <c r="G21" s="55">
        <v>13</v>
      </c>
      <c r="H21" s="55">
        <v>279</v>
      </c>
      <c r="I21" s="55">
        <v>16</v>
      </c>
      <c r="J21" s="55">
        <v>274</v>
      </c>
      <c r="K21" s="55">
        <v>22</v>
      </c>
      <c r="N21"/>
      <c r="O21"/>
      <c r="P21"/>
      <c r="Q21"/>
      <c r="R21"/>
      <c r="S21"/>
      <c r="T21"/>
      <c r="U21"/>
      <c r="V21"/>
      <c r="W21"/>
      <c r="X21"/>
      <c r="Y21"/>
      <c r="Z21"/>
      <c r="AA21"/>
      <c r="AB21"/>
    </row>
    <row r="22" spans="1:28" s="5" customFormat="1" ht="30">
      <c r="A22" s="167" t="s">
        <v>390</v>
      </c>
      <c r="B22" s="55">
        <v>123</v>
      </c>
      <c r="C22" s="55">
        <v>27</v>
      </c>
      <c r="D22" s="55">
        <v>162</v>
      </c>
      <c r="E22" s="55">
        <v>38</v>
      </c>
      <c r="F22" s="55">
        <v>176</v>
      </c>
      <c r="G22" s="55">
        <v>42</v>
      </c>
      <c r="H22" s="55">
        <v>194</v>
      </c>
      <c r="I22" s="55">
        <v>40</v>
      </c>
      <c r="J22" s="55">
        <v>203</v>
      </c>
      <c r="K22" s="55">
        <v>45.000000000000099</v>
      </c>
      <c r="N22"/>
      <c r="O22"/>
      <c r="P22"/>
      <c r="Q22"/>
      <c r="R22"/>
      <c r="S22"/>
      <c r="T22"/>
      <c r="U22"/>
      <c r="V22"/>
      <c r="W22"/>
      <c r="X22"/>
      <c r="Y22"/>
      <c r="Z22"/>
      <c r="AA22"/>
      <c r="AB22"/>
    </row>
    <row r="23" spans="1:28" s="5" customFormat="1" ht="15" customHeight="1">
      <c r="A23" s="167" t="s">
        <v>389</v>
      </c>
      <c r="B23" s="55">
        <v>214</v>
      </c>
      <c r="C23" s="55">
        <v>51</v>
      </c>
      <c r="D23" s="55">
        <v>291</v>
      </c>
      <c r="E23" s="55">
        <v>79</v>
      </c>
      <c r="F23" s="55">
        <v>329</v>
      </c>
      <c r="G23" s="55">
        <v>82</v>
      </c>
      <c r="H23" s="55">
        <v>322</v>
      </c>
      <c r="I23" s="55">
        <v>89</v>
      </c>
      <c r="J23" s="55">
        <v>325</v>
      </c>
      <c r="K23" s="55">
        <v>85.999999999999801</v>
      </c>
      <c r="N23"/>
      <c r="O23"/>
      <c r="P23"/>
      <c r="Q23"/>
      <c r="R23"/>
      <c r="S23"/>
      <c r="T23"/>
      <c r="U23"/>
      <c r="V23"/>
      <c r="W23"/>
      <c r="X23"/>
      <c r="Y23"/>
      <c r="Z23"/>
      <c r="AA23"/>
      <c r="AB23"/>
    </row>
    <row r="24" spans="1:28" s="5" customFormat="1">
      <c r="A24" s="167" t="s">
        <v>388</v>
      </c>
      <c r="B24" s="55">
        <v>399</v>
      </c>
      <c r="C24" s="55">
        <v>36</v>
      </c>
      <c r="D24" s="55">
        <v>527</v>
      </c>
      <c r="E24" s="55">
        <v>53</v>
      </c>
      <c r="F24" s="55">
        <v>562</v>
      </c>
      <c r="G24" s="55">
        <v>60</v>
      </c>
      <c r="H24" s="55">
        <v>562</v>
      </c>
      <c r="I24" s="55">
        <v>57</v>
      </c>
      <c r="J24" s="55">
        <v>558</v>
      </c>
      <c r="K24" s="55">
        <v>56</v>
      </c>
      <c r="N24"/>
      <c r="O24"/>
      <c r="P24"/>
      <c r="Q24"/>
      <c r="R24"/>
      <c r="S24"/>
      <c r="T24"/>
      <c r="U24"/>
      <c r="V24"/>
      <c r="W24"/>
      <c r="X24"/>
      <c r="Y24"/>
      <c r="Z24"/>
      <c r="AA24"/>
      <c r="AB24"/>
    </row>
    <row r="25" spans="1:28" s="5" customFormat="1">
      <c r="A25" s="167" t="s">
        <v>387</v>
      </c>
      <c r="B25" s="55">
        <v>76</v>
      </c>
      <c r="C25" s="55">
        <v>65</v>
      </c>
      <c r="D25" s="55">
        <v>95</v>
      </c>
      <c r="E25" s="55">
        <v>81</v>
      </c>
      <c r="F25" s="55">
        <v>97</v>
      </c>
      <c r="G25" s="55">
        <v>91</v>
      </c>
      <c r="H25" s="55">
        <v>105</v>
      </c>
      <c r="I25" s="55">
        <v>100</v>
      </c>
      <c r="J25" s="55">
        <v>112</v>
      </c>
      <c r="K25" s="55">
        <v>107</v>
      </c>
      <c r="N25"/>
      <c r="O25"/>
      <c r="P25"/>
      <c r="Q25"/>
      <c r="R25"/>
      <c r="S25"/>
      <c r="T25"/>
      <c r="U25"/>
      <c r="V25"/>
      <c r="W25"/>
      <c r="X25"/>
      <c r="Y25"/>
      <c r="Z25"/>
      <c r="AA25"/>
      <c r="AB25"/>
    </row>
    <row r="26" spans="1:28" s="5" customFormat="1">
      <c r="A26" s="167" t="s">
        <v>386</v>
      </c>
      <c r="B26" s="55">
        <v>155</v>
      </c>
      <c r="C26" s="55">
        <v>20</v>
      </c>
      <c r="D26" s="55">
        <v>205</v>
      </c>
      <c r="E26" s="55">
        <v>26</v>
      </c>
      <c r="F26" s="55">
        <v>202</v>
      </c>
      <c r="G26" s="55">
        <v>27</v>
      </c>
      <c r="H26" s="55">
        <v>207</v>
      </c>
      <c r="I26" s="55">
        <v>35</v>
      </c>
      <c r="J26" s="55">
        <v>219</v>
      </c>
      <c r="K26" s="55">
        <v>33</v>
      </c>
      <c r="N26"/>
      <c r="O26"/>
      <c r="P26"/>
      <c r="Q26"/>
      <c r="R26"/>
      <c r="S26"/>
      <c r="T26"/>
      <c r="U26"/>
      <c r="V26"/>
      <c r="W26"/>
      <c r="X26"/>
      <c r="Y26"/>
      <c r="Z26"/>
      <c r="AA26"/>
      <c r="AB26"/>
    </row>
    <row r="27" spans="1:28" s="5" customFormat="1">
      <c r="A27" s="167" t="s">
        <v>384</v>
      </c>
      <c r="B27" s="55"/>
      <c r="C27" s="55"/>
      <c r="D27" s="55"/>
      <c r="E27" s="55"/>
      <c r="F27" s="55"/>
      <c r="G27" s="55"/>
      <c r="H27" s="84">
        <v>58</v>
      </c>
      <c r="I27" s="84">
        <v>62</v>
      </c>
      <c r="J27" s="84">
        <v>68</v>
      </c>
      <c r="K27" s="84">
        <v>78</v>
      </c>
      <c r="N27"/>
      <c r="O27"/>
      <c r="P27"/>
      <c r="Q27"/>
      <c r="R27"/>
      <c r="S27"/>
      <c r="T27"/>
      <c r="U27"/>
      <c r="V27"/>
      <c r="W27"/>
      <c r="X27"/>
      <c r="Y27"/>
      <c r="Z27"/>
      <c r="AA27"/>
      <c r="AB27"/>
    </row>
    <row r="28" spans="1:28" s="5" customFormat="1">
      <c r="A28" s="45"/>
      <c r="B28" s="45"/>
      <c r="C28" s="45"/>
      <c r="D28" s="45"/>
      <c r="E28" s="45"/>
      <c r="F28" s="45"/>
      <c r="G28" s="45"/>
      <c r="H28" s="45"/>
      <c r="I28" s="45"/>
      <c r="J28" s="45"/>
      <c r="K28" s="45"/>
      <c r="N28"/>
      <c r="O28"/>
      <c r="P28"/>
      <c r="Q28"/>
      <c r="R28"/>
      <c r="S28"/>
      <c r="T28"/>
      <c r="U28"/>
      <c r="V28"/>
      <c r="W28"/>
      <c r="X28"/>
      <c r="Y28"/>
      <c r="Z28"/>
      <c r="AA28"/>
      <c r="AB28"/>
    </row>
    <row r="29" spans="1:28" s="5" customFormat="1">
      <c r="B29"/>
      <c r="C29"/>
      <c r="D29"/>
      <c r="E29"/>
      <c r="F29"/>
      <c r="G29"/>
      <c r="H29"/>
      <c r="I29"/>
      <c r="J29"/>
      <c r="K29"/>
      <c r="N29"/>
      <c r="O29"/>
      <c r="P29"/>
      <c r="Q29"/>
      <c r="R29"/>
      <c r="S29"/>
      <c r="T29"/>
      <c r="U29"/>
      <c r="V29"/>
      <c r="W29"/>
      <c r="X29"/>
      <c r="Y29"/>
      <c r="Z29"/>
      <c r="AA29"/>
      <c r="AB29"/>
    </row>
    <row r="30" spans="1:28" s="5" customFormat="1">
      <c r="A30" s="126" t="s">
        <v>292</v>
      </c>
      <c r="B30"/>
      <c r="C30"/>
      <c r="D30"/>
      <c r="E30"/>
      <c r="F30"/>
      <c r="G30"/>
      <c r="H30"/>
      <c r="I30"/>
      <c r="J30"/>
      <c r="K30"/>
      <c r="N30"/>
      <c r="O30"/>
      <c r="P30"/>
      <c r="Q30"/>
      <c r="R30"/>
      <c r="S30"/>
      <c r="T30"/>
      <c r="U30"/>
      <c r="V30"/>
      <c r="W30"/>
      <c r="X30"/>
      <c r="Y30"/>
      <c r="Z30"/>
      <c r="AA30"/>
      <c r="AB30"/>
    </row>
    <row r="31" spans="1:28" s="5" customFormat="1">
      <c r="A31"/>
      <c r="B31"/>
      <c r="C31"/>
      <c r="D31"/>
      <c r="E31"/>
      <c r="F31"/>
      <c r="G31"/>
      <c r="H31"/>
      <c r="I31"/>
      <c r="J31"/>
      <c r="K31"/>
      <c r="N31"/>
      <c r="O31"/>
      <c r="P31"/>
      <c r="Q31"/>
      <c r="R31"/>
      <c r="S31"/>
      <c r="T31"/>
      <c r="U31"/>
      <c r="V31"/>
      <c r="W31"/>
      <c r="X31"/>
      <c r="Y31"/>
      <c r="Z31"/>
      <c r="AA31"/>
      <c r="AB31"/>
    </row>
    <row r="32" spans="1:28" s="5" customFormat="1">
      <c r="A32"/>
      <c r="B32"/>
      <c r="C32"/>
      <c r="D32"/>
      <c r="E32"/>
      <c r="F32"/>
      <c r="G32"/>
      <c r="H32"/>
      <c r="I32"/>
      <c r="J32"/>
      <c r="K32"/>
      <c r="N32"/>
      <c r="O32"/>
      <c r="P32"/>
      <c r="Q32"/>
      <c r="R32"/>
      <c r="S32"/>
      <c r="T32"/>
      <c r="U32"/>
      <c r="V32"/>
      <c r="W32"/>
      <c r="X32"/>
      <c r="Y32"/>
      <c r="Z32"/>
      <c r="AA32"/>
      <c r="AB32"/>
    </row>
    <row r="33" spans="1:28" s="5" customFormat="1">
      <c r="A33"/>
      <c r="B33"/>
      <c r="C33"/>
      <c r="D33"/>
      <c r="E33"/>
      <c r="F33"/>
      <c r="G33"/>
      <c r="H33"/>
      <c r="I33"/>
      <c r="J33"/>
      <c r="K33"/>
      <c r="N33"/>
      <c r="O33"/>
      <c r="P33"/>
      <c r="Q33"/>
      <c r="R33"/>
      <c r="S33"/>
      <c r="T33"/>
      <c r="U33"/>
      <c r="V33"/>
      <c r="W33"/>
      <c r="X33"/>
      <c r="Y33"/>
      <c r="Z33"/>
      <c r="AA33"/>
      <c r="AB33"/>
    </row>
    <row r="34" spans="1:28" s="5" customFormat="1">
      <c r="A34"/>
      <c r="B34"/>
      <c r="C34"/>
      <c r="D34"/>
      <c r="E34"/>
      <c r="F34"/>
      <c r="G34"/>
      <c r="H34"/>
      <c r="I34"/>
      <c r="J34"/>
      <c r="K34"/>
    </row>
    <row r="35" spans="1:28" s="5" customFormat="1">
      <c r="A35"/>
      <c r="B35"/>
      <c r="C35"/>
      <c r="D35"/>
      <c r="E35"/>
      <c r="F35"/>
      <c r="G35"/>
      <c r="H35"/>
      <c r="I35"/>
      <c r="J35"/>
      <c r="K35"/>
    </row>
    <row r="36" spans="1:28" s="5" customFormat="1">
      <c r="A36"/>
      <c r="B36"/>
      <c r="C36"/>
      <c r="D36"/>
      <c r="E36"/>
      <c r="F36"/>
      <c r="G36"/>
      <c r="H36"/>
      <c r="I36"/>
      <c r="J36"/>
      <c r="K36"/>
    </row>
    <row r="37" spans="1:28" s="5" customFormat="1">
      <c r="A37"/>
      <c r="B37"/>
      <c r="C37"/>
      <c r="D37"/>
      <c r="E37"/>
      <c r="F37"/>
      <c r="G37"/>
      <c r="H37"/>
      <c r="I37"/>
      <c r="J37"/>
      <c r="K37"/>
    </row>
    <row r="38" spans="1:28" s="5" customFormat="1">
      <c r="A38"/>
      <c r="B38"/>
      <c r="C38"/>
      <c r="D38"/>
      <c r="E38"/>
      <c r="F38"/>
      <c r="G38"/>
      <c r="H38"/>
      <c r="I38"/>
      <c r="J38"/>
      <c r="K38"/>
    </row>
    <row r="39" spans="1:28" s="5" customFormat="1">
      <c r="A39" s="176"/>
      <c r="B39" s="175"/>
      <c r="C39" s="175"/>
      <c r="D39" s="175"/>
      <c r="E39" s="175"/>
      <c r="F39" s="175"/>
      <c r="G39" s="175"/>
      <c r="H39" s="175"/>
      <c r="I39" s="175"/>
    </row>
    <row r="40" spans="1:28" s="5" customFormat="1">
      <c r="A40" s="177"/>
      <c r="B40" s="175"/>
      <c r="C40" s="175"/>
      <c r="D40" s="175"/>
      <c r="E40" s="175"/>
      <c r="F40" s="175"/>
      <c r="G40" s="175"/>
      <c r="H40" s="175"/>
      <c r="I40" s="175"/>
      <c r="J40" s="175"/>
    </row>
    <row r="41" spans="1:28" s="5" customFormat="1">
      <c r="A41" s="176"/>
      <c r="B41" s="175"/>
      <c r="C41" s="175"/>
      <c r="D41" s="175"/>
      <c r="E41" s="175"/>
      <c r="F41" s="175"/>
      <c r="G41" s="175"/>
      <c r="H41" s="175"/>
      <c r="I41" s="175"/>
    </row>
    <row r="42" spans="1:28" s="5" customFormat="1">
      <c r="A42" s="177"/>
      <c r="B42" s="175"/>
      <c r="C42" s="175"/>
      <c r="D42" s="175"/>
      <c r="E42" s="175"/>
      <c r="F42" s="175"/>
      <c r="G42" s="175"/>
      <c r="H42" s="175"/>
      <c r="I42" s="175"/>
      <c r="J42" s="181"/>
    </row>
    <row r="43" spans="1:28" s="5" customFormat="1">
      <c r="A43" s="176"/>
      <c r="B43" s="175"/>
      <c r="C43" s="175"/>
      <c r="D43" s="175"/>
      <c r="E43" s="175"/>
      <c r="F43" s="175"/>
      <c r="G43" s="175"/>
      <c r="H43" s="175"/>
      <c r="I43" s="175"/>
      <c r="J43" s="105"/>
    </row>
    <row r="44" spans="1:28" s="5" customFormat="1" ht="14.25" customHeight="1">
      <c r="A44" s="177"/>
      <c r="B44" s="175"/>
      <c r="C44" s="175"/>
      <c r="D44" s="175"/>
      <c r="E44" s="175"/>
      <c r="F44" s="175"/>
      <c r="G44" s="175"/>
      <c r="H44" s="175"/>
      <c r="I44" s="175"/>
      <c r="J44" s="181"/>
    </row>
    <row r="45" spans="1:28" s="5" customFormat="1" ht="13.5" customHeight="1">
      <c r="A45" s="176"/>
      <c r="B45" s="175"/>
      <c r="C45" s="175"/>
      <c r="D45" s="175"/>
      <c r="E45" s="175"/>
      <c r="F45" s="175"/>
      <c r="G45" s="175"/>
      <c r="H45" s="175"/>
      <c r="I45" s="175"/>
      <c r="J45" s="105"/>
    </row>
    <row r="46" spans="1:28" s="5" customFormat="1">
      <c r="A46" s="176"/>
      <c r="B46" s="175"/>
      <c r="C46" s="175"/>
      <c r="D46" s="175"/>
      <c r="E46" s="175"/>
      <c r="F46" s="175"/>
      <c r="G46" s="175"/>
      <c r="H46" s="175"/>
      <c r="I46" s="175"/>
      <c r="J46" s="105"/>
      <c r="N46"/>
      <c r="O46"/>
      <c r="P46"/>
      <c r="Q46"/>
      <c r="R46"/>
      <c r="S46"/>
      <c r="T46"/>
      <c r="U46"/>
      <c r="V46"/>
      <c r="W46"/>
      <c r="X46"/>
      <c r="Y46"/>
    </row>
    <row r="47" spans="1:28" s="5" customFormat="1">
      <c r="A47" s="176"/>
      <c r="B47" s="175"/>
      <c r="C47" s="175"/>
      <c r="D47" s="175"/>
      <c r="E47" s="175"/>
      <c r="F47" s="175"/>
      <c r="G47" s="175"/>
      <c r="H47" s="175"/>
      <c r="I47" s="175"/>
      <c r="J47" s="105"/>
      <c r="N47"/>
      <c r="O47"/>
      <c r="P47"/>
      <c r="Q47"/>
      <c r="R47"/>
      <c r="S47"/>
      <c r="T47"/>
      <c r="U47"/>
      <c r="V47"/>
      <c r="W47"/>
      <c r="X47"/>
      <c r="Y47"/>
      <c r="Z47"/>
    </row>
    <row r="48" spans="1:28" s="5" customFormat="1">
      <c r="A48" s="176"/>
      <c r="B48" s="175"/>
      <c r="C48" s="175"/>
      <c r="D48" s="175"/>
      <c r="E48" s="175"/>
      <c r="F48" s="175"/>
      <c r="G48" s="175"/>
      <c r="H48" s="175"/>
      <c r="I48" s="175"/>
      <c r="J48" s="105"/>
      <c r="N48"/>
      <c r="O48"/>
      <c r="P48"/>
      <c r="Q48"/>
      <c r="R48"/>
      <c r="S48"/>
      <c r="T48"/>
      <c r="U48"/>
      <c r="V48"/>
      <c r="W48"/>
      <c r="X48"/>
      <c r="Y48"/>
      <c r="Z48"/>
    </row>
    <row r="49" spans="1:26" s="5" customFormat="1" ht="13.5" customHeight="1">
      <c r="A49" s="177"/>
      <c r="B49" s="175"/>
      <c r="C49" s="175"/>
      <c r="D49" s="175"/>
      <c r="E49" s="175"/>
      <c r="F49" s="175"/>
      <c r="G49" s="175"/>
      <c r="H49" s="175"/>
      <c r="I49" s="175"/>
      <c r="J49" s="181"/>
      <c r="N49"/>
      <c r="O49"/>
      <c r="P49"/>
      <c r="Q49"/>
      <c r="R49"/>
      <c r="S49"/>
      <c r="T49"/>
      <c r="U49"/>
      <c r="V49"/>
      <c r="W49"/>
      <c r="X49"/>
      <c r="Y49"/>
      <c r="Z49"/>
    </row>
    <row r="50" spans="1:26">
      <c r="A50" s="176"/>
      <c r="B50" s="175"/>
      <c r="C50" s="175"/>
      <c r="D50" s="175"/>
      <c r="E50" s="175"/>
      <c r="F50" s="175"/>
      <c r="G50" s="175"/>
      <c r="H50" s="175"/>
      <c r="I50" s="175"/>
      <c r="J50" s="105"/>
      <c r="N50" s="5"/>
      <c r="O50" s="5"/>
      <c r="P50" s="5"/>
      <c r="Q50" s="5"/>
      <c r="R50" s="5"/>
      <c r="S50" s="5"/>
      <c r="T50" s="5"/>
      <c r="U50" s="5"/>
      <c r="V50" s="5"/>
      <c r="W50" s="5"/>
      <c r="X50" s="5"/>
      <c r="Y50" s="5"/>
    </row>
    <row r="51" spans="1:26">
      <c r="A51" s="176"/>
      <c r="B51" s="175"/>
      <c r="C51" s="175"/>
      <c r="D51" s="175"/>
      <c r="E51" s="175"/>
      <c r="F51" s="175"/>
      <c r="G51" s="175"/>
      <c r="H51" s="175"/>
      <c r="I51" s="175"/>
      <c r="J51" s="105"/>
      <c r="N51" s="5"/>
      <c r="O51" s="5"/>
      <c r="P51" s="5"/>
      <c r="Q51" s="5"/>
      <c r="R51" s="5"/>
      <c r="S51" s="5"/>
      <c r="T51" s="5"/>
      <c r="U51" s="5"/>
      <c r="V51" s="5"/>
      <c r="W51" s="5"/>
      <c r="X51" s="5"/>
      <c r="Y51" s="5"/>
      <c r="Z51" s="5"/>
    </row>
    <row r="52" spans="1:26">
      <c r="A52" s="176"/>
      <c r="B52" s="175"/>
      <c r="C52" s="175"/>
      <c r="D52" s="175"/>
      <c r="E52" s="175"/>
      <c r="F52" s="175"/>
      <c r="G52" s="175"/>
      <c r="H52" s="175"/>
      <c r="I52" s="175"/>
      <c r="J52" s="105"/>
      <c r="N52" s="5"/>
      <c r="O52" s="5"/>
      <c r="P52" s="5"/>
      <c r="Q52" s="5"/>
      <c r="R52" s="5"/>
      <c r="S52" s="5"/>
      <c r="T52" s="5"/>
      <c r="U52" s="5"/>
      <c r="V52" s="5"/>
      <c r="W52" s="5"/>
      <c r="X52" s="5"/>
      <c r="Y52" s="5"/>
      <c r="Z52" s="5"/>
    </row>
    <row r="53" spans="1:26">
      <c r="A53" s="176"/>
      <c r="B53" s="175"/>
      <c r="C53" s="175"/>
      <c r="D53" s="175"/>
      <c r="E53" s="175"/>
      <c r="F53" s="175"/>
      <c r="G53" s="175"/>
      <c r="H53" s="175"/>
      <c r="I53" s="175"/>
      <c r="J53" s="105"/>
      <c r="N53" s="5"/>
      <c r="O53" s="5"/>
      <c r="P53" s="5"/>
      <c r="Q53" s="5"/>
      <c r="R53" s="5"/>
      <c r="S53" s="5"/>
      <c r="T53" s="5"/>
      <c r="U53" s="5"/>
      <c r="V53" s="5"/>
      <c r="W53" s="5"/>
      <c r="X53" s="5"/>
      <c r="Y53" s="5"/>
      <c r="Z53" s="5"/>
    </row>
    <row r="54" spans="1:26" s="5" customFormat="1">
      <c r="A54" s="180"/>
      <c r="B54" s="179"/>
      <c r="C54" s="179"/>
      <c r="D54" s="179"/>
      <c r="E54" s="179"/>
      <c r="F54" s="179"/>
      <c r="G54" s="179"/>
      <c r="H54" s="179"/>
      <c r="I54" s="179"/>
      <c r="J54" s="181"/>
    </row>
    <row r="55" spans="1:26" s="5" customFormat="1">
      <c r="A55" s="177"/>
      <c r="B55" s="175"/>
      <c r="C55" s="175"/>
      <c r="D55" s="175"/>
      <c r="E55" s="175"/>
      <c r="F55" s="175"/>
      <c r="G55" s="175"/>
      <c r="H55" s="175"/>
      <c r="I55" s="175"/>
      <c r="J55" s="181"/>
    </row>
    <row r="56" spans="1:26" s="5" customFormat="1">
      <c r="A56" s="176"/>
      <c r="B56" s="175"/>
      <c r="C56" s="175"/>
      <c r="D56" s="175"/>
      <c r="E56" s="175"/>
      <c r="F56" s="175"/>
      <c r="G56" s="175"/>
      <c r="H56" s="175"/>
      <c r="I56" s="175"/>
      <c r="J56" s="105"/>
    </row>
    <row r="57" spans="1:26" s="5" customFormat="1">
      <c r="A57" s="177"/>
      <c r="B57" s="175"/>
      <c r="C57" s="175"/>
      <c r="D57" s="175"/>
      <c r="E57" s="175"/>
      <c r="F57" s="175"/>
      <c r="G57" s="175"/>
      <c r="H57" s="175"/>
      <c r="I57" s="175"/>
      <c r="J57" s="181"/>
    </row>
    <row r="58" spans="1:26" s="5" customFormat="1">
      <c r="A58" s="176"/>
      <c r="B58" s="175"/>
      <c r="C58" s="175"/>
      <c r="D58" s="175"/>
      <c r="E58" s="175"/>
      <c r="F58" s="175"/>
      <c r="G58" s="175"/>
      <c r="H58" s="175"/>
      <c r="I58" s="175"/>
      <c r="J58" s="105"/>
    </row>
    <row r="59" spans="1:26" s="5" customFormat="1">
      <c r="A59" s="176"/>
      <c r="B59" s="175"/>
      <c r="C59" s="175"/>
      <c r="D59" s="175"/>
      <c r="E59" s="175"/>
      <c r="F59" s="175"/>
      <c r="G59" s="175"/>
      <c r="H59" s="175"/>
      <c r="I59" s="175"/>
      <c r="J59" s="105"/>
    </row>
    <row r="60" spans="1:26" s="5" customFormat="1">
      <c r="A60" s="176"/>
      <c r="B60" s="175"/>
      <c r="C60" s="175"/>
      <c r="D60" s="175"/>
      <c r="E60" s="175"/>
      <c r="F60" s="175"/>
      <c r="G60" s="175"/>
      <c r="H60" s="175"/>
      <c r="I60" s="175"/>
      <c r="J60" s="105"/>
    </row>
    <row r="61" spans="1:26" s="5" customFormat="1">
      <c r="A61" s="176"/>
      <c r="B61" s="175"/>
      <c r="C61" s="175"/>
      <c r="D61" s="175"/>
      <c r="E61" s="175"/>
      <c r="F61" s="175"/>
      <c r="G61" s="175"/>
      <c r="H61" s="175"/>
      <c r="I61" s="175"/>
      <c r="J61" s="105"/>
    </row>
    <row r="62" spans="1:26" s="5" customFormat="1">
      <c r="A62" s="176"/>
      <c r="B62" s="175"/>
      <c r="C62" s="175"/>
      <c r="D62" s="175"/>
      <c r="E62" s="175"/>
      <c r="F62" s="175"/>
      <c r="G62" s="175"/>
      <c r="H62" s="175"/>
      <c r="I62" s="175"/>
      <c r="J62" s="105"/>
    </row>
    <row r="63" spans="1:26" s="5" customFormat="1">
      <c r="A63" s="176"/>
      <c r="B63" s="175"/>
      <c r="C63" s="175"/>
      <c r="D63" s="175"/>
      <c r="E63" s="175"/>
      <c r="F63" s="175"/>
      <c r="G63" s="175"/>
      <c r="H63" s="175"/>
      <c r="I63" s="175"/>
      <c r="J63" s="105"/>
    </row>
    <row r="64" spans="1:26" s="5" customFormat="1">
      <c r="A64" s="176"/>
      <c r="B64" s="175"/>
      <c r="C64" s="175"/>
      <c r="D64" s="175"/>
      <c r="E64" s="175"/>
      <c r="F64" s="175"/>
      <c r="G64" s="175"/>
      <c r="H64" s="175"/>
      <c r="I64" s="175"/>
      <c r="J64" s="105"/>
    </row>
    <row r="65" spans="1:10" s="5" customFormat="1">
      <c r="A65" s="176"/>
      <c r="B65" s="175"/>
      <c r="C65" s="175"/>
      <c r="D65" s="175"/>
      <c r="E65" s="175"/>
      <c r="F65" s="175"/>
      <c r="G65" s="175"/>
      <c r="H65" s="175"/>
      <c r="I65" s="175"/>
      <c r="J65" s="105"/>
    </row>
    <row r="66" spans="1:10" s="5" customFormat="1">
      <c r="A66" s="176"/>
      <c r="B66" s="175"/>
      <c r="C66" s="175"/>
      <c r="D66" s="175"/>
      <c r="E66" s="175"/>
      <c r="F66" s="175"/>
      <c r="G66" s="175"/>
      <c r="H66" s="175"/>
      <c r="I66" s="175"/>
      <c r="J66" s="105"/>
    </row>
    <row r="67" spans="1:10" s="5" customFormat="1">
      <c r="A67" s="177"/>
      <c r="B67" s="175"/>
      <c r="C67" s="175"/>
      <c r="D67" s="175"/>
      <c r="E67" s="175"/>
      <c r="F67" s="175"/>
      <c r="G67" s="175"/>
      <c r="H67" s="175"/>
      <c r="I67" s="175"/>
      <c r="J67" s="181"/>
    </row>
    <row r="68" spans="1:10" s="5" customFormat="1">
      <c r="A68" s="176"/>
      <c r="B68" s="175"/>
      <c r="C68" s="175"/>
      <c r="D68" s="175"/>
      <c r="E68" s="175"/>
      <c r="F68" s="175"/>
      <c r="G68" s="175"/>
      <c r="H68" s="175"/>
      <c r="I68" s="175"/>
      <c r="J68" s="105"/>
    </row>
    <row r="69" spans="1:10" s="5" customFormat="1">
      <c r="A69" s="177"/>
      <c r="B69" s="175"/>
      <c r="C69" s="175"/>
      <c r="D69" s="175"/>
      <c r="E69" s="175"/>
      <c r="F69" s="175"/>
      <c r="G69" s="175"/>
      <c r="H69" s="175"/>
      <c r="I69" s="175"/>
      <c r="J69" s="181"/>
    </row>
    <row r="70" spans="1:10" s="5" customFormat="1" ht="14.25" customHeight="1">
      <c r="A70" s="176"/>
      <c r="B70" s="175"/>
      <c r="C70" s="175"/>
      <c r="D70" s="175"/>
      <c r="E70" s="175"/>
      <c r="F70" s="175"/>
      <c r="G70" s="175"/>
      <c r="H70" s="175"/>
      <c r="I70" s="175"/>
      <c r="J70" s="105"/>
    </row>
    <row r="71" spans="1:10" s="5" customFormat="1">
      <c r="A71" s="176"/>
      <c r="B71" s="175"/>
      <c r="C71" s="175"/>
      <c r="D71" s="175"/>
      <c r="E71" s="175"/>
      <c r="F71" s="175"/>
      <c r="G71" s="175"/>
      <c r="H71" s="175"/>
      <c r="I71" s="175"/>
      <c r="J71" s="105"/>
    </row>
    <row r="72" spans="1:10" s="5" customFormat="1">
      <c r="A72" s="176"/>
      <c r="B72" s="175"/>
      <c r="C72" s="175"/>
      <c r="D72" s="175"/>
      <c r="E72" s="175"/>
      <c r="F72" s="175"/>
      <c r="G72" s="175"/>
      <c r="H72" s="175"/>
      <c r="I72" s="175"/>
      <c r="J72" s="105"/>
    </row>
    <row r="73" spans="1:10" s="5" customFormat="1">
      <c r="A73" s="176"/>
      <c r="B73" s="175"/>
      <c r="C73" s="175"/>
      <c r="D73" s="175"/>
      <c r="E73" s="175"/>
      <c r="F73" s="175"/>
      <c r="G73" s="175"/>
      <c r="H73" s="175"/>
      <c r="I73" s="175"/>
      <c r="J73" s="105"/>
    </row>
    <row r="74" spans="1:10" s="5" customFormat="1">
      <c r="A74" s="176"/>
      <c r="B74" s="175"/>
      <c r="C74" s="175"/>
      <c r="D74" s="175"/>
      <c r="E74" s="175"/>
      <c r="F74" s="175"/>
      <c r="G74" s="175"/>
      <c r="H74" s="175"/>
      <c r="I74" s="175"/>
      <c r="J74" s="105"/>
    </row>
    <row r="75" spans="1:10" s="5" customFormat="1">
      <c r="A75" s="177"/>
      <c r="B75" s="175"/>
      <c r="C75" s="175"/>
      <c r="D75" s="175"/>
      <c r="E75" s="175"/>
      <c r="F75" s="175"/>
      <c r="G75" s="175"/>
      <c r="H75" s="175"/>
      <c r="I75" s="175"/>
      <c r="J75" s="181"/>
    </row>
    <row r="76" spans="1:10" s="5" customFormat="1">
      <c r="A76" s="176"/>
      <c r="B76" s="175"/>
      <c r="C76" s="175"/>
      <c r="D76" s="175"/>
      <c r="E76" s="175"/>
      <c r="F76" s="175"/>
      <c r="G76" s="175"/>
      <c r="H76" s="175"/>
      <c r="I76" s="175"/>
      <c r="J76" s="105"/>
    </row>
    <row r="77" spans="1:10" s="5" customFormat="1">
      <c r="A77" s="176"/>
      <c r="B77" s="175"/>
      <c r="C77" s="175"/>
      <c r="D77" s="175"/>
      <c r="E77" s="175"/>
      <c r="F77" s="175"/>
      <c r="G77" s="175"/>
      <c r="H77" s="175"/>
      <c r="I77" s="175"/>
      <c r="J77" s="105"/>
    </row>
    <row r="78" spans="1:10" s="5" customFormat="1">
      <c r="A78" s="176"/>
      <c r="B78" s="175"/>
      <c r="C78" s="175"/>
      <c r="D78" s="175"/>
      <c r="E78" s="175"/>
      <c r="F78" s="175"/>
      <c r="G78" s="175"/>
      <c r="H78" s="175"/>
      <c r="I78" s="175"/>
      <c r="J78" s="105"/>
    </row>
    <row r="79" spans="1:10" s="5" customFormat="1">
      <c r="A79" s="177"/>
      <c r="B79" s="183"/>
      <c r="C79" s="183"/>
      <c r="D79" s="183"/>
      <c r="E79" s="183"/>
      <c r="F79" s="183"/>
      <c r="G79" s="183"/>
      <c r="H79" s="183"/>
      <c r="I79" s="183"/>
      <c r="J79" s="181"/>
    </row>
    <row r="80" spans="1:10" s="5" customFormat="1">
      <c r="A80" s="176"/>
      <c r="B80" s="175"/>
      <c r="C80" s="175"/>
      <c r="D80" s="175"/>
      <c r="E80" s="175"/>
      <c r="F80" s="175"/>
      <c r="G80" s="175"/>
      <c r="H80" s="175"/>
      <c r="I80" s="175"/>
      <c r="J80" s="105"/>
    </row>
    <row r="81" spans="1:10" s="5" customFormat="1">
      <c r="A81" s="176"/>
      <c r="B81" s="175"/>
      <c r="C81" s="175"/>
      <c r="D81" s="175"/>
      <c r="E81" s="175"/>
      <c r="F81" s="175"/>
      <c r="G81" s="175"/>
      <c r="H81" s="175"/>
      <c r="I81" s="175"/>
      <c r="J81" s="105"/>
    </row>
    <row r="82" spans="1:10" s="5" customFormat="1">
      <c r="A82" s="176"/>
      <c r="B82" s="175"/>
      <c r="C82" s="175"/>
      <c r="D82" s="175"/>
      <c r="E82" s="175"/>
      <c r="F82" s="175"/>
      <c r="G82" s="175"/>
      <c r="H82" s="175"/>
      <c r="I82" s="175"/>
      <c r="J82" s="105"/>
    </row>
    <row r="83" spans="1:10" s="5" customFormat="1">
      <c r="A83" s="176"/>
      <c r="B83" s="175"/>
      <c r="C83" s="175"/>
      <c r="D83" s="175"/>
      <c r="E83" s="175"/>
      <c r="F83" s="175"/>
      <c r="G83" s="175"/>
      <c r="H83" s="175"/>
      <c r="I83" s="175"/>
      <c r="J83" s="105"/>
    </row>
    <row r="84" spans="1:10" s="5" customFormat="1">
      <c r="A84" s="176"/>
      <c r="B84" s="175"/>
      <c r="C84" s="175"/>
      <c r="D84" s="175"/>
      <c r="E84" s="175"/>
      <c r="F84" s="175"/>
      <c r="G84" s="175"/>
      <c r="H84" s="175"/>
      <c r="I84" s="175"/>
      <c r="J84" s="105"/>
    </row>
    <row r="85" spans="1:10" s="5" customFormat="1">
      <c r="A85" s="176"/>
      <c r="B85" s="175"/>
      <c r="C85" s="175"/>
      <c r="D85" s="175"/>
      <c r="E85" s="175"/>
      <c r="F85" s="175"/>
      <c r="G85" s="175"/>
      <c r="H85" s="175"/>
      <c r="I85" s="175"/>
      <c r="J85" s="105"/>
    </row>
    <row r="86" spans="1:10" s="5" customFormat="1">
      <c r="A86" s="176"/>
      <c r="B86" s="175"/>
      <c r="C86" s="175"/>
      <c r="D86" s="175"/>
      <c r="E86" s="175"/>
      <c r="F86" s="175"/>
      <c r="G86" s="175"/>
      <c r="H86" s="175"/>
      <c r="I86" s="175"/>
      <c r="J86" s="105"/>
    </row>
    <row r="87" spans="1:10" s="5" customFormat="1">
      <c r="A87" s="176"/>
      <c r="B87" s="175"/>
      <c r="C87" s="175"/>
      <c r="D87" s="175"/>
      <c r="E87" s="175"/>
      <c r="F87" s="175"/>
      <c r="G87" s="175"/>
      <c r="H87" s="175"/>
      <c r="I87" s="175"/>
      <c r="J87" s="105"/>
    </row>
    <row r="88" spans="1:10" s="5" customFormat="1">
      <c r="A88" s="176"/>
      <c r="B88" s="173"/>
      <c r="C88" s="173"/>
      <c r="D88" s="173"/>
      <c r="E88" s="173"/>
      <c r="F88" s="173"/>
      <c r="G88" s="173"/>
      <c r="H88" s="175"/>
      <c r="I88" s="175"/>
      <c r="J88" s="105"/>
    </row>
    <row r="89" spans="1:10" s="5" customFormat="1">
      <c r="A89" s="176"/>
      <c r="B89" s="175"/>
      <c r="C89" s="175"/>
      <c r="D89" s="175"/>
      <c r="E89" s="175"/>
      <c r="F89" s="175"/>
      <c r="G89" s="175"/>
      <c r="H89" s="175"/>
      <c r="I89" s="175"/>
      <c r="J89" s="105"/>
    </row>
    <row r="90" spans="1:10" s="5" customFormat="1">
      <c r="A90" s="176"/>
      <c r="B90" s="175"/>
      <c r="C90" s="175"/>
      <c r="D90" s="175"/>
      <c r="E90" s="175"/>
      <c r="F90" s="175"/>
      <c r="G90" s="175"/>
      <c r="H90" s="175"/>
      <c r="I90" s="175"/>
      <c r="J90" s="105"/>
    </row>
    <row r="91" spans="1:10" s="5" customFormat="1" ht="15" customHeight="1">
      <c r="A91" s="177"/>
      <c r="B91" s="175"/>
      <c r="C91" s="175"/>
      <c r="D91" s="175"/>
      <c r="E91" s="175"/>
      <c r="F91" s="175"/>
      <c r="G91" s="175"/>
      <c r="H91" s="175"/>
      <c r="I91" s="175"/>
      <c r="J91" s="181"/>
    </row>
    <row r="92" spans="1:10" s="5" customFormat="1">
      <c r="A92" s="176"/>
      <c r="B92" s="175"/>
      <c r="C92" s="175"/>
      <c r="D92" s="175"/>
      <c r="E92" s="175"/>
      <c r="F92" s="175"/>
      <c r="G92" s="175"/>
      <c r="H92" s="175"/>
      <c r="I92" s="175"/>
      <c r="J92" s="105"/>
    </row>
    <row r="93" spans="1:10" s="5" customFormat="1">
      <c r="A93" s="176"/>
      <c r="B93" s="175"/>
      <c r="C93" s="175"/>
      <c r="D93" s="175"/>
      <c r="E93" s="175"/>
      <c r="F93" s="175"/>
      <c r="G93" s="175"/>
      <c r="H93" s="175"/>
      <c r="I93" s="175"/>
      <c r="J93" s="105"/>
    </row>
    <row r="94" spans="1:10" s="5" customFormat="1">
      <c r="A94" s="176"/>
      <c r="B94" s="175"/>
      <c r="C94" s="175"/>
      <c r="D94" s="175"/>
      <c r="E94" s="175"/>
      <c r="F94" s="175"/>
      <c r="G94" s="175"/>
      <c r="H94" s="175"/>
      <c r="I94" s="175"/>
      <c r="J94" s="105"/>
    </row>
    <row r="95" spans="1:10" s="5" customFormat="1">
      <c r="A95" s="176"/>
      <c r="B95" s="175"/>
      <c r="C95" s="175"/>
      <c r="D95" s="175"/>
      <c r="E95" s="175"/>
      <c r="F95" s="175"/>
      <c r="G95" s="175"/>
      <c r="H95" s="175"/>
      <c r="I95" s="175"/>
      <c r="J95" s="105"/>
    </row>
    <row r="96" spans="1:10" s="5" customFormat="1">
      <c r="A96" s="176"/>
      <c r="B96" s="175"/>
      <c r="C96" s="175"/>
      <c r="D96" s="175"/>
      <c r="E96" s="175"/>
      <c r="F96" s="175"/>
      <c r="G96" s="175"/>
      <c r="H96" s="175"/>
      <c r="I96" s="175"/>
      <c r="J96" s="105"/>
    </row>
    <row r="97" spans="1:10" s="5" customFormat="1">
      <c r="A97" s="176"/>
      <c r="B97" s="175"/>
      <c r="C97" s="175"/>
      <c r="D97" s="175"/>
      <c r="E97" s="175"/>
      <c r="F97" s="175"/>
      <c r="G97" s="175"/>
      <c r="H97" s="175"/>
      <c r="I97" s="175"/>
      <c r="J97" s="105"/>
    </row>
    <row r="98" spans="1:10" s="5" customFormat="1">
      <c r="A98" s="176"/>
      <c r="B98" s="175"/>
      <c r="C98" s="175"/>
      <c r="D98" s="175"/>
      <c r="E98" s="175"/>
      <c r="F98" s="175"/>
      <c r="G98" s="175"/>
      <c r="H98" s="175"/>
      <c r="I98" s="175"/>
      <c r="J98" s="105"/>
    </row>
    <row r="99" spans="1:10" s="5" customFormat="1">
      <c r="A99" s="177"/>
      <c r="B99" s="175"/>
      <c r="C99" s="175"/>
      <c r="D99" s="175"/>
      <c r="E99" s="175"/>
      <c r="F99" s="175"/>
      <c r="G99" s="175"/>
      <c r="H99" s="175"/>
      <c r="I99" s="175"/>
      <c r="J99" s="181"/>
    </row>
    <row r="100" spans="1:10" s="5" customFormat="1">
      <c r="A100" s="176"/>
      <c r="B100" s="175"/>
      <c r="C100" s="175"/>
      <c r="D100" s="175"/>
      <c r="E100" s="175"/>
      <c r="F100" s="175"/>
      <c r="G100" s="175"/>
      <c r="H100" s="175"/>
      <c r="I100" s="175"/>
      <c r="J100" s="105"/>
    </row>
    <row r="101" spans="1:10" s="5" customFormat="1">
      <c r="A101" s="178"/>
      <c r="B101" s="175"/>
      <c r="C101" s="175"/>
      <c r="D101" s="175"/>
      <c r="E101" s="175"/>
      <c r="F101" s="175"/>
      <c r="G101" s="175"/>
      <c r="H101" s="175"/>
      <c r="I101" s="175"/>
      <c r="J101" s="105"/>
    </row>
    <row r="102" spans="1:10" s="5" customFormat="1" ht="13.5" customHeight="1">
      <c r="A102" s="176"/>
      <c r="B102" s="175"/>
      <c r="C102" s="175"/>
      <c r="D102" s="175"/>
      <c r="E102" s="175"/>
      <c r="F102" s="175"/>
      <c r="G102" s="175"/>
      <c r="H102" s="175"/>
      <c r="I102" s="175"/>
      <c r="J102" s="105"/>
    </row>
    <row r="103" spans="1:10" s="5" customFormat="1">
      <c r="A103" s="176"/>
      <c r="B103" s="175"/>
      <c r="C103" s="175"/>
      <c r="D103" s="175"/>
      <c r="E103" s="175"/>
      <c r="F103" s="175"/>
      <c r="G103" s="175"/>
      <c r="H103" s="175"/>
      <c r="I103" s="175"/>
      <c r="J103" s="105"/>
    </row>
    <row r="104" spans="1:10" s="5" customFormat="1">
      <c r="A104" s="176"/>
      <c r="B104" s="175"/>
      <c r="C104" s="175"/>
      <c r="D104" s="175"/>
      <c r="E104" s="175"/>
      <c r="F104" s="175"/>
      <c r="G104" s="175"/>
      <c r="H104" s="175"/>
      <c r="I104" s="175"/>
      <c r="J104" s="105"/>
    </row>
    <row r="105" spans="1:10" s="5" customFormat="1">
      <c r="A105" s="176"/>
      <c r="B105" s="175"/>
      <c r="C105" s="175"/>
      <c r="D105" s="175"/>
      <c r="E105" s="175"/>
      <c r="F105" s="175"/>
      <c r="G105" s="175"/>
      <c r="H105" s="175"/>
      <c r="I105" s="175"/>
      <c r="J105" s="105"/>
    </row>
    <row r="106" spans="1:10" s="5" customFormat="1">
      <c r="A106" s="176"/>
      <c r="B106" s="175"/>
      <c r="C106" s="175"/>
      <c r="D106" s="175"/>
      <c r="E106" s="175"/>
      <c r="F106" s="175"/>
      <c r="G106" s="175"/>
      <c r="H106" s="175"/>
      <c r="I106" s="175"/>
      <c r="J106" s="105"/>
    </row>
    <row r="107" spans="1:10" s="5" customFormat="1">
      <c r="A107" s="176"/>
      <c r="B107" s="175"/>
      <c r="C107" s="175"/>
      <c r="D107" s="175"/>
      <c r="E107" s="175"/>
      <c r="F107" s="175"/>
      <c r="G107" s="175"/>
      <c r="H107" s="175"/>
      <c r="I107" s="175"/>
      <c r="J107" s="105"/>
    </row>
    <row r="108" spans="1:10" s="5" customFormat="1">
      <c r="A108" s="177"/>
      <c r="B108" s="175"/>
      <c r="C108" s="175"/>
      <c r="D108" s="175"/>
      <c r="E108" s="175"/>
      <c r="F108" s="175"/>
      <c r="G108" s="175"/>
      <c r="H108" s="175"/>
      <c r="I108" s="175"/>
      <c r="J108" s="181"/>
    </row>
    <row r="109" spans="1:10" s="5" customFormat="1">
      <c r="A109" s="176"/>
      <c r="B109" s="175"/>
      <c r="C109" s="175"/>
      <c r="D109" s="175"/>
      <c r="E109" s="175"/>
      <c r="F109" s="175"/>
      <c r="G109" s="175"/>
      <c r="H109" s="175"/>
      <c r="I109" s="175"/>
      <c r="J109" s="105"/>
    </row>
    <row r="110" spans="1:10" s="5" customFormat="1">
      <c r="A110" s="176"/>
      <c r="B110" s="175"/>
      <c r="C110" s="175"/>
      <c r="D110" s="175"/>
      <c r="E110" s="175"/>
      <c r="F110" s="175"/>
      <c r="G110" s="175"/>
      <c r="H110" s="175"/>
      <c r="I110" s="175"/>
      <c r="J110" s="105"/>
    </row>
    <row r="111" spans="1:10" s="5" customFormat="1">
      <c r="A111" s="176"/>
      <c r="B111" s="175"/>
      <c r="C111" s="175"/>
      <c r="D111" s="175"/>
      <c r="E111" s="175"/>
      <c r="F111" s="175"/>
      <c r="G111" s="175"/>
      <c r="H111" s="175"/>
      <c r="I111" s="175"/>
      <c r="J111" s="105"/>
    </row>
    <row r="112" spans="1:10" s="5" customFormat="1">
      <c r="A112" s="176"/>
      <c r="B112" s="175"/>
      <c r="C112" s="175"/>
      <c r="D112" s="175"/>
      <c r="E112" s="175"/>
      <c r="F112" s="175"/>
      <c r="G112" s="175"/>
      <c r="H112" s="175"/>
      <c r="I112" s="175"/>
      <c r="J112" s="105"/>
    </row>
    <row r="113" spans="1:10" s="5" customFormat="1">
      <c r="A113" s="177"/>
      <c r="B113" s="175"/>
      <c r="C113" s="175"/>
      <c r="D113" s="175"/>
      <c r="E113" s="175"/>
      <c r="F113" s="175"/>
      <c r="G113" s="175"/>
      <c r="H113" s="175"/>
      <c r="I113" s="175"/>
      <c r="J113" s="181"/>
    </row>
    <row r="114" spans="1:10" s="5" customFormat="1">
      <c r="A114" s="176"/>
      <c r="B114" s="175"/>
      <c r="C114" s="175"/>
      <c r="D114" s="175"/>
      <c r="E114" s="175"/>
      <c r="F114" s="175"/>
      <c r="G114" s="175"/>
      <c r="H114" s="175"/>
      <c r="I114" s="175"/>
      <c r="J114" s="105"/>
    </row>
    <row r="115" spans="1:10" s="5" customFormat="1">
      <c r="A115" s="176"/>
      <c r="B115" s="175"/>
      <c r="C115" s="175"/>
      <c r="D115" s="175"/>
      <c r="E115" s="175"/>
      <c r="F115" s="175"/>
      <c r="G115" s="175"/>
      <c r="H115" s="175"/>
      <c r="I115" s="175"/>
      <c r="J115" s="105"/>
    </row>
    <row r="116" spans="1:10" s="5" customFormat="1">
      <c r="A116" s="176"/>
      <c r="B116" s="175"/>
      <c r="C116" s="175"/>
      <c r="D116" s="175"/>
      <c r="E116" s="175"/>
      <c r="F116" s="175"/>
      <c r="G116" s="175"/>
      <c r="H116" s="175"/>
      <c r="I116" s="175"/>
      <c r="J116" s="105"/>
    </row>
    <row r="117" spans="1:10" s="5" customFormat="1">
      <c r="A117" s="176"/>
      <c r="B117" s="175"/>
      <c r="C117" s="175"/>
      <c r="D117" s="175"/>
      <c r="E117" s="175"/>
      <c r="F117" s="175"/>
      <c r="G117" s="175"/>
      <c r="H117" s="175"/>
      <c r="I117" s="175"/>
      <c r="J117" s="105"/>
    </row>
    <row r="118" spans="1:10" s="5" customFormat="1">
      <c r="A118" s="177"/>
      <c r="B118" s="175"/>
      <c r="C118" s="175"/>
      <c r="D118" s="175"/>
      <c r="E118" s="175"/>
      <c r="F118" s="175"/>
      <c r="G118" s="175"/>
      <c r="H118" s="175"/>
      <c r="I118" s="175"/>
      <c r="J118" s="181"/>
    </row>
    <row r="119" spans="1:10" s="5" customFormat="1">
      <c r="A119" s="176"/>
      <c r="B119" s="175"/>
      <c r="C119" s="175"/>
      <c r="D119" s="175"/>
      <c r="E119" s="175"/>
      <c r="F119" s="175"/>
      <c r="G119" s="175"/>
      <c r="H119" s="175"/>
      <c r="I119" s="175"/>
      <c r="J119" s="105"/>
    </row>
    <row r="120" spans="1:10" s="5" customFormat="1">
      <c r="A120" s="178"/>
      <c r="B120" s="175"/>
      <c r="C120" s="175"/>
      <c r="D120" s="175"/>
      <c r="E120" s="175"/>
      <c r="F120" s="175"/>
      <c r="G120" s="175"/>
      <c r="H120" s="175"/>
      <c r="I120" s="175"/>
      <c r="J120" s="105"/>
    </row>
    <row r="121" spans="1:10" s="5" customFormat="1">
      <c r="A121" s="176"/>
      <c r="B121" s="175"/>
      <c r="C121" s="175"/>
      <c r="D121" s="175"/>
      <c r="E121" s="175"/>
      <c r="F121" s="175"/>
      <c r="G121" s="175"/>
      <c r="H121" s="175"/>
      <c r="I121" s="175"/>
      <c r="J121" s="105"/>
    </row>
    <row r="122" spans="1:10" s="5" customFormat="1">
      <c r="A122" s="176"/>
      <c r="B122" s="175"/>
      <c r="C122" s="175"/>
      <c r="D122" s="175"/>
      <c r="E122" s="175"/>
      <c r="F122" s="175"/>
      <c r="G122" s="175"/>
      <c r="H122" s="175"/>
      <c r="I122" s="175"/>
      <c r="J122" s="105"/>
    </row>
    <row r="123" spans="1:10" s="5" customFormat="1">
      <c r="A123" s="178"/>
      <c r="B123" s="175"/>
      <c r="C123" s="175"/>
      <c r="D123" s="175"/>
      <c r="E123" s="175"/>
      <c r="F123" s="175"/>
      <c r="G123" s="175"/>
      <c r="H123" s="175"/>
      <c r="I123" s="175"/>
      <c r="J123" s="105"/>
    </row>
    <row r="124" spans="1:10" s="5" customFormat="1">
      <c r="A124" s="178"/>
      <c r="B124" s="175"/>
      <c r="C124" s="175"/>
      <c r="D124" s="175"/>
      <c r="E124" s="175"/>
      <c r="F124" s="175"/>
      <c r="G124" s="175"/>
      <c r="H124" s="175"/>
      <c r="I124" s="175"/>
      <c r="J124" s="105"/>
    </row>
    <row r="125" spans="1:10" s="5" customFormat="1">
      <c r="A125" s="176"/>
      <c r="B125" s="175"/>
      <c r="C125" s="175"/>
      <c r="D125" s="175"/>
      <c r="E125" s="175"/>
      <c r="F125" s="175"/>
      <c r="G125" s="175"/>
      <c r="H125" s="175"/>
      <c r="I125" s="175"/>
      <c r="J125" s="105"/>
    </row>
    <row r="126" spans="1:10" s="5" customFormat="1">
      <c r="A126" s="176"/>
      <c r="B126" s="175"/>
      <c r="C126" s="175"/>
      <c r="D126" s="175"/>
      <c r="E126" s="175"/>
      <c r="F126" s="175"/>
      <c r="G126" s="175"/>
      <c r="H126" s="175"/>
      <c r="I126" s="175"/>
      <c r="J126" s="105"/>
    </row>
    <row r="127" spans="1:10" s="5" customFormat="1">
      <c r="A127" s="176"/>
      <c r="B127" s="175"/>
      <c r="C127" s="175"/>
      <c r="D127" s="175"/>
      <c r="E127" s="175"/>
      <c r="F127" s="175"/>
      <c r="G127" s="175"/>
      <c r="H127" s="175"/>
      <c r="I127" s="175"/>
      <c r="J127" s="105"/>
    </row>
    <row r="128" spans="1:10" s="5" customFormat="1">
      <c r="A128" s="176"/>
      <c r="B128" s="175"/>
      <c r="C128" s="175"/>
      <c r="D128" s="175"/>
      <c r="E128" s="175"/>
      <c r="F128" s="175"/>
      <c r="G128" s="175"/>
      <c r="H128" s="175"/>
      <c r="I128" s="175"/>
      <c r="J128" s="105"/>
    </row>
    <row r="129" spans="1:10" s="5" customFormat="1">
      <c r="A129" s="176"/>
      <c r="B129" s="175"/>
      <c r="C129" s="175"/>
      <c r="D129" s="175"/>
      <c r="E129" s="175"/>
      <c r="F129" s="175"/>
      <c r="G129" s="175"/>
      <c r="H129" s="175"/>
      <c r="I129" s="175"/>
      <c r="J129" s="105"/>
    </row>
    <row r="130" spans="1:10" s="5" customFormat="1">
      <c r="A130" s="176"/>
      <c r="B130" s="175"/>
      <c r="C130" s="175"/>
      <c r="D130" s="175"/>
      <c r="E130" s="175"/>
      <c r="F130" s="175"/>
      <c r="G130" s="175"/>
      <c r="H130" s="175"/>
      <c r="I130" s="175"/>
      <c r="J130" s="105"/>
    </row>
    <row r="131" spans="1:10" s="5" customFormat="1">
      <c r="A131" s="176"/>
      <c r="B131" s="175"/>
      <c r="C131" s="175"/>
      <c r="D131" s="175"/>
      <c r="E131" s="175"/>
      <c r="F131" s="175"/>
      <c r="G131" s="175"/>
      <c r="H131" s="175"/>
      <c r="I131" s="175"/>
      <c r="J131" s="105"/>
    </row>
    <row r="132" spans="1:10" s="5" customFormat="1">
      <c r="A132" s="176"/>
      <c r="B132" s="175"/>
      <c r="C132" s="175"/>
      <c r="D132" s="175"/>
      <c r="E132" s="175"/>
      <c r="F132" s="175"/>
      <c r="G132" s="175"/>
      <c r="H132" s="175"/>
      <c r="I132" s="175"/>
      <c r="J132" s="105"/>
    </row>
    <row r="133" spans="1:10" s="5" customFormat="1">
      <c r="A133" s="176"/>
      <c r="B133" s="175"/>
      <c r="C133" s="175"/>
      <c r="D133" s="175"/>
      <c r="E133" s="175"/>
      <c r="F133" s="175"/>
      <c r="G133" s="175"/>
      <c r="H133" s="175"/>
      <c r="I133" s="175"/>
      <c r="J133" s="105"/>
    </row>
    <row r="134" spans="1:10" s="5" customFormat="1">
      <c r="A134" s="176"/>
      <c r="B134" s="175"/>
      <c r="C134" s="175"/>
      <c r="D134" s="175"/>
      <c r="E134" s="175"/>
      <c r="F134" s="175"/>
      <c r="G134" s="175"/>
      <c r="H134" s="175"/>
      <c r="I134" s="175"/>
      <c r="J134" s="105"/>
    </row>
    <row r="135" spans="1:10" s="5" customFormat="1">
      <c r="A135" s="177"/>
      <c r="B135" s="175"/>
      <c r="C135" s="175"/>
      <c r="D135" s="175"/>
      <c r="E135" s="175"/>
      <c r="F135" s="175"/>
      <c r="G135" s="175"/>
      <c r="H135" s="175"/>
      <c r="I135" s="175"/>
      <c r="J135" s="181"/>
    </row>
    <row r="136" spans="1:10" s="5" customFormat="1">
      <c r="A136" s="176"/>
      <c r="B136" s="175"/>
      <c r="C136" s="175"/>
      <c r="D136" s="175"/>
      <c r="E136" s="175"/>
      <c r="F136" s="175"/>
      <c r="G136" s="175"/>
      <c r="H136" s="175"/>
      <c r="I136" s="175"/>
      <c r="J136" s="105"/>
    </row>
    <row r="137" spans="1:10" s="5" customFormat="1">
      <c r="A137" s="176"/>
      <c r="B137" s="175"/>
      <c r="C137" s="175"/>
      <c r="D137" s="175"/>
      <c r="E137" s="175"/>
      <c r="F137" s="175"/>
      <c r="G137" s="175"/>
      <c r="H137" s="175"/>
      <c r="I137" s="175"/>
      <c r="J137" s="105"/>
    </row>
    <row r="138" spans="1:10" s="5" customFormat="1">
      <c r="A138" s="177"/>
      <c r="B138" s="175"/>
      <c r="C138" s="175"/>
      <c r="D138" s="175"/>
      <c r="E138" s="175"/>
      <c r="F138" s="175"/>
      <c r="G138" s="175"/>
      <c r="H138" s="175"/>
      <c r="I138" s="175"/>
      <c r="J138" s="181"/>
    </row>
    <row r="139" spans="1:10" s="5" customFormat="1">
      <c r="A139" s="176"/>
      <c r="B139" s="175"/>
      <c r="C139" s="175"/>
      <c r="D139" s="175"/>
      <c r="E139" s="175"/>
      <c r="F139" s="175"/>
      <c r="G139" s="175"/>
      <c r="H139" s="175"/>
      <c r="I139" s="175"/>
      <c r="J139" s="105"/>
    </row>
    <row r="140" spans="1:10" s="5" customFormat="1">
      <c r="A140" s="176"/>
      <c r="B140" s="175"/>
      <c r="C140" s="175"/>
      <c r="D140" s="175"/>
      <c r="E140" s="175"/>
      <c r="F140" s="175"/>
      <c r="G140" s="175"/>
      <c r="H140" s="175"/>
      <c r="I140" s="175"/>
      <c r="J140" s="105"/>
    </row>
    <row r="141" spans="1:10" s="5" customFormat="1">
      <c r="A141" s="176"/>
      <c r="B141" s="175"/>
      <c r="C141" s="175"/>
      <c r="D141" s="175"/>
      <c r="E141" s="175"/>
      <c r="F141" s="175"/>
      <c r="G141" s="175"/>
      <c r="H141" s="175"/>
      <c r="I141" s="175"/>
      <c r="J141" s="105"/>
    </row>
    <row r="142" spans="1:10" s="5" customFormat="1">
      <c r="A142" s="176"/>
      <c r="B142" s="175"/>
      <c r="C142" s="175"/>
      <c r="D142" s="175"/>
      <c r="E142" s="175"/>
      <c r="F142" s="175"/>
      <c r="G142" s="175"/>
      <c r="H142" s="175"/>
      <c r="I142" s="175"/>
      <c r="J142" s="105"/>
    </row>
    <row r="143" spans="1:10" s="5" customFormat="1">
      <c r="A143" s="176"/>
      <c r="B143" s="175"/>
      <c r="C143" s="175"/>
      <c r="D143" s="175"/>
      <c r="E143" s="175"/>
      <c r="F143" s="175"/>
      <c r="G143" s="175"/>
      <c r="H143" s="175"/>
      <c r="I143" s="175"/>
      <c r="J143" s="105"/>
    </row>
    <row r="144" spans="1:10" s="5" customFormat="1">
      <c r="A144" s="176"/>
      <c r="B144" s="175"/>
      <c r="C144" s="175"/>
      <c r="D144" s="175"/>
      <c r="E144" s="175"/>
      <c r="F144" s="175"/>
      <c r="G144" s="175"/>
      <c r="H144" s="175"/>
      <c r="I144" s="175"/>
      <c r="J144" s="105"/>
    </row>
    <row r="145" spans="1:26" s="5" customFormat="1">
      <c r="A145" s="176"/>
      <c r="B145" s="175"/>
      <c r="C145" s="175"/>
      <c r="D145" s="175"/>
      <c r="E145" s="175"/>
      <c r="F145" s="175"/>
      <c r="G145" s="175"/>
      <c r="H145" s="175"/>
      <c r="I145" s="175"/>
      <c r="J145" s="105"/>
    </row>
    <row r="146" spans="1:26" s="5" customFormat="1">
      <c r="A146" s="176"/>
      <c r="B146" s="175"/>
      <c r="C146" s="175"/>
      <c r="D146" s="175"/>
      <c r="E146" s="175"/>
      <c r="F146" s="175"/>
      <c r="G146" s="175"/>
      <c r="H146" s="175"/>
      <c r="I146" s="175"/>
      <c r="J146" s="105"/>
    </row>
    <row r="147" spans="1:26" s="5" customFormat="1">
      <c r="A147" s="176"/>
      <c r="B147" s="175"/>
      <c r="C147" s="175"/>
      <c r="D147" s="175"/>
      <c r="E147" s="175"/>
      <c r="F147" s="175"/>
      <c r="G147" s="175"/>
      <c r="H147" s="175"/>
      <c r="I147" s="175"/>
      <c r="J147" s="105"/>
    </row>
    <row r="148" spans="1:26" s="5" customFormat="1">
      <c r="A148" s="176"/>
      <c r="B148" s="175"/>
      <c r="C148" s="175"/>
      <c r="D148" s="175"/>
      <c r="E148" s="175"/>
      <c r="F148" s="175"/>
      <c r="G148" s="175"/>
      <c r="H148" s="175"/>
      <c r="I148" s="175"/>
      <c r="J148" s="105"/>
      <c r="N148" s="182"/>
      <c r="O148" s="182"/>
      <c r="P148" s="182"/>
      <c r="Q148" s="182"/>
      <c r="R148" s="182"/>
      <c r="S148" s="182"/>
      <c r="T148" s="182"/>
      <c r="U148" s="182"/>
      <c r="V148" s="182"/>
      <c r="W148" s="182"/>
      <c r="X148" s="182"/>
      <c r="Y148" s="182"/>
    </row>
    <row r="149" spans="1:26" s="5" customFormat="1">
      <c r="A149" s="176"/>
      <c r="B149" s="175"/>
      <c r="C149" s="175"/>
      <c r="D149" s="175"/>
      <c r="E149" s="175"/>
      <c r="F149" s="175"/>
      <c r="G149" s="175"/>
      <c r="H149" s="175"/>
      <c r="I149" s="175"/>
      <c r="J149" s="105"/>
      <c r="Z149" s="182"/>
    </row>
    <row r="150" spans="1:26" s="5" customFormat="1">
      <c r="A150" s="176"/>
      <c r="B150" s="175"/>
      <c r="C150" s="175"/>
      <c r="D150" s="175"/>
      <c r="E150" s="175"/>
      <c r="F150" s="175"/>
      <c r="G150" s="175"/>
      <c r="H150" s="175"/>
      <c r="I150" s="175"/>
      <c r="J150" s="105"/>
    </row>
    <row r="151" spans="1:26" s="5" customFormat="1">
      <c r="A151" s="176"/>
      <c r="B151" s="175"/>
      <c r="C151" s="175"/>
      <c r="D151" s="175"/>
      <c r="E151" s="175"/>
      <c r="F151" s="175"/>
      <c r="G151" s="175"/>
      <c r="H151" s="175"/>
      <c r="I151" s="175"/>
      <c r="J151" s="105"/>
    </row>
    <row r="152" spans="1:26" s="182" customFormat="1">
      <c r="A152" s="176"/>
      <c r="B152" s="175"/>
      <c r="C152" s="175"/>
      <c r="D152" s="175"/>
      <c r="E152" s="175"/>
      <c r="F152" s="175"/>
      <c r="G152" s="175"/>
      <c r="H152" s="175"/>
      <c r="I152" s="175"/>
      <c r="J152" s="107"/>
      <c r="N152" s="5"/>
      <c r="O152" s="5"/>
      <c r="P152" s="5"/>
      <c r="Q152" s="5"/>
      <c r="R152" s="5"/>
      <c r="S152" s="5"/>
      <c r="T152" s="5"/>
      <c r="U152" s="5"/>
      <c r="V152" s="5"/>
      <c r="W152" s="5"/>
      <c r="X152" s="5"/>
      <c r="Y152" s="5"/>
      <c r="Z152" s="5"/>
    </row>
    <row r="153" spans="1:26" s="5" customFormat="1">
      <c r="A153" s="176"/>
      <c r="B153" s="175"/>
      <c r="C153" s="175"/>
      <c r="D153" s="175"/>
      <c r="E153" s="175"/>
      <c r="F153" s="175"/>
      <c r="G153" s="175"/>
      <c r="H153" s="175"/>
      <c r="I153" s="175"/>
      <c r="J153" s="105"/>
    </row>
    <row r="154" spans="1:26" s="5" customFormat="1">
      <c r="A154" s="176"/>
      <c r="B154" s="175"/>
      <c r="C154" s="175"/>
      <c r="D154" s="175"/>
      <c r="E154" s="175"/>
      <c r="F154" s="175"/>
      <c r="G154" s="175"/>
      <c r="H154" s="175"/>
      <c r="I154" s="175"/>
      <c r="J154" s="105"/>
    </row>
    <row r="155" spans="1:26" s="5" customFormat="1">
      <c r="A155" s="176"/>
      <c r="B155" s="175"/>
      <c r="C155" s="175"/>
      <c r="D155" s="175"/>
      <c r="E155" s="175"/>
      <c r="F155" s="175"/>
      <c r="G155" s="175"/>
      <c r="H155" s="175"/>
      <c r="I155" s="175"/>
      <c r="J155" s="105"/>
    </row>
    <row r="156" spans="1:26" s="5" customFormat="1">
      <c r="A156" s="177"/>
      <c r="B156" s="175"/>
      <c r="C156" s="175"/>
      <c r="D156" s="175"/>
      <c r="E156" s="175"/>
      <c r="F156" s="175"/>
      <c r="G156" s="175"/>
      <c r="H156" s="175"/>
      <c r="I156" s="175"/>
      <c r="J156" s="181"/>
    </row>
    <row r="157" spans="1:26" s="5" customFormat="1">
      <c r="A157" s="176"/>
      <c r="B157" s="175"/>
      <c r="C157" s="175"/>
      <c r="D157" s="175"/>
      <c r="E157" s="175"/>
      <c r="F157" s="175"/>
      <c r="G157" s="175"/>
      <c r="H157" s="175"/>
      <c r="I157" s="175"/>
      <c r="J157" s="105"/>
    </row>
    <row r="158" spans="1:26" s="5" customFormat="1">
      <c r="A158" s="176"/>
      <c r="B158" s="175"/>
      <c r="C158" s="175"/>
      <c r="D158" s="175"/>
      <c r="E158" s="175"/>
      <c r="F158" s="175"/>
      <c r="G158" s="175"/>
      <c r="H158" s="175"/>
      <c r="I158" s="175"/>
      <c r="J158" s="105"/>
    </row>
    <row r="159" spans="1:26" s="5" customFormat="1">
      <c r="A159" s="176"/>
      <c r="B159" s="175"/>
      <c r="C159" s="175"/>
      <c r="D159" s="175"/>
      <c r="E159" s="175"/>
      <c r="F159" s="175"/>
      <c r="G159" s="175"/>
      <c r="H159" s="175"/>
      <c r="I159" s="175"/>
      <c r="J159" s="105"/>
    </row>
    <row r="160" spans="1:26" s="5" customFormat="1">
      <c r="A160" s="177"/>
      <c r="B160" s="175"/>
      <c r="C160" s="175"/>
      <c r="D160" s="175"/>
      <c r="E160" s="175"/>
      <c r="F160" s="175"/>
      <c r="G160" s="175"/>
      <c r="H160" s="175"/>
      <c r="I160" s="175"/>
      <c r="J160" s="181"/>
    </row>
    <row r="161" spans="1:10" s="5" customFormat="1" ht="13.5" customHeight="1">
      <c r="A161" s="176"/>
      <c r="B161" s="175"/>
      <c r="C161" s="175"/>
      <c r="D161" s="175"/>
      <c r="E161" s="175"/>
      <c r="F161" s="175"/>
      <c r="G161" s="175"/>
      <c r="H161" s="175"/>
      <c r="I161" s="175"/>
      <c r="J161" s="105"/>
    </row>
    <row r="162" spans="1:10" s="5" customFormat="1">
      <c r="A162" s="176"/>
      <c r="B162" s="175"/>
      <c r="C162" s="175"/>
      <c r="D162" s="175"/>
      <c r="E162" s="175"/>
      <c r="F162" s="175"/>
      <c r="G162" s="175"/>
      <c r="H162" s="175"/>
      <c r="I162" s="175"/>
      <c r="J162" s="105"/>
    </row>
    <row r="163" spans="1:10" s="5" customFormat="1">
      <c r="A163" s="176"/>
      <c r="B163" s="175"/>
      <c r="C163" s="175"/>
      <c r="D163" s="175"/>
      <c r="E163" s="175"/>
      <c r="F163" s="175"/>
      <c r="G163" s="175"/>
      <c r="H163" s="175"/>
      <c r="I163" s="175"/>
      <c r="J163" s="105"/>
    </row>
    <row r="164" spans="1:10" s="5" customFormat="1">
      <c r="A164" s="176"/>
      <c r="B164" s="175"/>
      <c r="C164" s="175"/>
      <c r="D164" s="175"/>
      <c r="E164" s="175"/>
      <c r="F164" s="175"/>
      <c r="G164" s="175"/>
      <c r="H164" s="175"/>
      <c r="I164" s="175"/>
      <c r="J164" s="105"/>
    </row>
    <row r="165" spans="1:10" s="5" customFormat="1">
      <c r="A165" s="176"/>
      <c r="B165" s="175"/>
      <c r="C165" s="175"/>
      <c r="D165" s="175"/>
      <c r="E165" s="175"/>
      <c r="F165" s="175"/>
      <c r="G165" s="175"/>
      <c r="H165" s="175"/>
      <c r="I165" s="175"/>
      <c r="J165" s="105"/>
    </row>
    <row r="166" spans="1:10" s="5" customFormat="1">
      <c r="A166" s="176"/>
      <c r="B166" s="175"/>
      <c r="C166" s="175"/>
      <c r="D166" s="175"/>
      <c r="E166" s="175"/>
      <c r="F166" s="175"/>
      <c r="G166" s="175"/>
      <c r="H166" s="175"/>
      <c r="I166" s="175"/>
      <c r="J166" s="105"/>
    </row>
    <row r="167" spans="1:10" s="5" customFormat="1">
      <c r="A167" s="176"/>
      <c r="B167" s="175"/>
      <c r="C167" s="175"/>
      <c r="D167" s="175"/>
      <c r="E167" s="175"/>
      <c r="F167" s="175"/>
      <c r="G167" s="175"/>
      <c r="H167" s="175"/>
      <c r="I167" s="175"/>
      <c r="J167" s="105"/>
    </row>
    <row r="168" spans="1:10" s="5" customFormat="1">
      <c r="A168" s="177"/>
      <c r="B168" s="175"/>
      <c r="C168" s="175"/>
      <c r="D168" s="175"/>
      <c r="E168" s="175"/>
      <c r="F168" s="175"/>
      <c r="G168" s="175"/>
      <c r="H168" s="175"/>
      <c r="I168" s="175"/>
      <c r="J168" s="181"/>
    </row>
    <row r="169" spans="1:10" s="5" customFormat="1">
      <c r="A169" s="176"/>
      <c r="B169" s="175"/>
      <c r="C169" s="175"/>
      <c r="D169" s="175"/>
      <c r="E169" s="175"/>
      <c r="F169" s="175"/>
      <c r="G169" s="175"/>
      <c r="H169" s="175"/>
      <c r="I169" s="175"/>
      <c r="J169" s="105"/>
    </row>
    <row r="170" spans="1:10" s="5" customFormat="1">
      <c r="A170" s="176"/>
      <c r="B170" s="175"/>
      <c r="C170" s="175"/>
      <c r="D170" s="175"/>
      <c r="E170" s="175"/>
      <c r="F170" s="175"/>
      <c r="G170" s="175"/>
      <c r="H170" s="175"/>
      <c r="I170" s="175"/>
      <c r="J170" s="105"/>
    </row>
    <row r="171" spans="1:10" s="5" customFormat="1">
      <c r="A171" s="177"/>
      <c r="B171" s="175"/>
      <c r="C171" s="175"/>
      <c r="D171" s="175"/>
      <c r="E171" s="175"/>
      <c r="F171" s="175"/>
      <c r="G171" s="175"/>
      <c r="H171" s="175"/>
      <c r="I171" s="175"/>
      <c r="J171" s="181"/>
    </row>
    <row r="172" spans="1:10" s="5" customFormat="1">
      <c r="A172" s="176"/>
      <c r="B172" s="175"/>
      <c r="C172" s="175"/>
      <c r="D172" s="175"/>
      <c r="E172" s="175"/>
      <c r="F172" s="175"/>
      <c r="G172" s="175"/>
      <c r="H172" s="175"/>
      <c r="I172" s="175"/>
      <c r="J172" s="105"/>
    </row>
    <row r="173" spans="1:10" s="5" customFormat="1">
      <c r="A173" s="176"/>
      <c r="B173" s="175"/>
      <c r="C173" s="175"/>
      <c r="D173" s="175"/>
      <c r="E173" s="175"/>
      <c r="F173" s="175"/>
      <c r="G173" s="175"/>
      <c r="H173" s="175"/>
      <c r="I173" s="175"/>
      <c r="J173" s="105"/>
    </row>
    <row r="174" spans="1:10" s="5" customFormat="1">
      <c r="A174" s="176"/>
      <c r="B174" s="175"/>
      <c r="C174" s="175"/>
      <c r="D174" s="175"/>
      <c r="E174" s="175"/>
      <c r="F174" s="175"/>
      <c r="G174" s="175"/>
      <c r="H174" s="175"/>
      <c r="I174" s="175"/>
      <c r="J174" s="105"/>
    </row>
    <row r="175" spans="1:10" s="5" customFormat="1">
      <c r="A175" s="176"/>
      <c r="B175" s="175"/>
      <c r="C175" s="175"/>
      <c r="D175" s="175"/>
      <c r="E175" s="175"/>
      <c r="F175" s="175"/>
      <c r="G175" s="175"/>
      <c r="H175" s="175"/>
      <c r="I175" s="175"/>
      <c r="J175" s="105"/>
    </row>
    <row r="176" spans="1:10" s="5" customFormat="1">
      <c r="A176" s="176"/>
      <c r="B176" s="175"/>
      <c r="C176" s="175"/>
      <c r="D176" s="175"/>
      <c r="E176" s="175"/>
      <c r="F176" s="175"/>
      <c r="G176" s="175"/>
      <c r="H176" s="175"/>
      <c r="I176" s="175"/>
      <c r="J176" s="105"/>
    </row>
    <row r="177" spans="1:10" s="5" customFormat="1">
      <c r="A177" s="176"/>
      <c r="B177" s="175"/>
      <c r="C177" s="175"/>
      <c r="D177" s="175"/>
      <c r="E177" s="175"/>
      <c r="F177" s="175"/>
      <c r="G177" s="175"/>
      <c r="H177" s="175"/>
      <c r="I177" s="175"/>
      <c r="J177" s="105"/>
    </row>
    <row r="178" spans="1:10" s="5" customFormat="1">
      <c r="A178" s="176"/>
      <c r="B178" s="175"/>
      <c r="C178" s="175"/>
      <c r="D178" s="175"/>
      <c r="E178" s="175"/>
      <c r="F178" s="175"/>
      <c r="G178" s="175"/>
      <c r="H178" s="175"/>
      <c r="I178" s="175"/>
      <c r="J178" s="105"/>
    </row>
    <row r="179" spans="1:10" s="5" customFormat="1">
      <c r="A179" s="177"/>
      <c r="B179" s="175"/>
      <c r="C179" s="175"/>
      <c r="D179" s="175"/>
      <c r="E179" s="175"/>
      <c r="F179" s="175"/>
      <c r="G179" s="175"/>
      <c r="H179" s="175"/>
      <c r="I179" s="175"/>
      <c r="J179" s="181"/>
    </row>
    <row r="180" spans="1:10" s="5" customFormat="1">
      <c r="A180" s="176"/>
      <c r="B180" s="175"/>
      <c r="C180" s="175"/>
      <c r="D180" s="175"/>
      <c r="E180" s="175"/>
      <c r="F180" s="175"/>
      <c r="G180" s="175"/>
      <c r="H180" s="175"/>
      <c r="I180" s="175"/>
      <c r="J180" s="105"/>
    </row>
    <row r="181" spans="1:10" s="5" customFormat="1">
      <c r="A181" s="177"/>
      <c r="B181" s="175"/>
      <c r="C181" s="175"/>
      <c r="D181" s="175"/>
      <c r="E181" s="175"/>
      <c r="F181" s="175"/>
      <c r="G181" s="175"/>
      <c r="H181" s="175"/>
      <c r="I181" s="175"/>
      <c r="J181" s="181"/>
    </row>
    <row r="182" spans="1:10" s="5" customFormat="1">
      <c r="A182" s="176"/>
      <c r="B182" s="175"/>
      <c r="C182" s="175"/>
      <c r="D182" s="175"/>
      <c r="E182" s="175"/>
      <c r="F182" s="175"/>
      <c r="G182" s="175"/>
      <c r="H182" s="175"/>
      <c r="I182" s="175"/>
      <c r="J182" s="105"/>
    </row>
    <row r="183" spans="1:10" s="5" customFormat="1">
      <c r="A183" s="177"/>
      <c r="B183" s="175"/>
      <c r="C183" s="175"/>
      <c r="D183" s="175"/>
      <c r="E183" s="175"/>
      <c r="F183" s="175"/>
      <c r="G183" s="175"/>
      <c r="H183" s="175"/>
      <c r="I183" s="175"/>
      <c r="J183" s="181"/>
    </row>
    <row r="184" spans="1:10" s="5" customFormat="1">
      <c r="A184" s="176"/>
      <c r="B184" s="175"/>
      <c r="C184" s="175"/>
      <c r="D184" s="175"/>
      <c r="E184" s="175"/>
      <c r="F184" s="175"/>
      <c r="G184" s="175"/>
      <c r="H184" s="175"/>
      <c r="I184" s="175"/>
      <c r="J184" s="105"/>
    </row>
    <row r="185" spans="1:10" s="5" customFormat="1">
      <c r="A185" s="180"/>
      <c r="B185" s="179"/>
      <c r="C185" s="179"/>
      <c r="D185" s="179"/>
      <c r="E185" s="179"/>
      <c r="F185" s="179"/>
      <c r="G185" s="179"/>
      <c r="H185" s="179"/>
      <c r="I185" s="179"/>
      <c r="J185" s="105"/>
    </row>
    <row r="186" spans="1:10" s="5" customFormat="1">
      <c r="A186" s="177"/>
      <c r="B186" s="175"/>
      <c r="C186" s="175"/>
      <c r="D186" s="175"/>
      <c r="E186" s="175"/>
      <c r="F186" s="175"/>
      <c r="G186" s="175"/>
      <c r="H186" s="175"/>
      <c r="I186" s="175"/>
      <c r="J186" s="105"/>
    </row>
    <row r="187" spans="1:10" s="5" customFormat="1">
      <c r="A187" s="178"/>
      <c r="B187" s="175"/>
      <c r="C187" s="175"/>
      <c r="D187" s="175"/>
      <c r="E187" s="175"/>
      <c r="F187" s="175"/>
      <c r="G187" s="175"/>
      <c r="H187" s="175"/>
      <c r="I187" s="175"/>
      <c r="J187" s="105"/>
    </row>
    <row r="188" spans="1:10" s="5" customFormat="1">
      <c r="A188" s="176"/>
      <c r="B188" s="175"/>
      <c r="C188" s="175"/>
      <c r="D188" s="175"/>
      <c r="E188" s="175"/>
      <c r="F188" s="175"/>
      <c r="G188" s="175"/>
      <c r="H188" s="175"/>
      <c r="I188" s="175"/>
      <c r="J188" s="105"/>
    </row>
    <row r="189" spans="1:10" s="5" customFormat="1">
      <c r="A189" s="176"/>
      <c r="B189" s="175"/>
      <c r="C189" s="175"/>
      <c r="D189" s="175"/>
      <c r="E189" s="175"/>
      <c r="F189" s="175"/>
      <c r="G189" s="175"/>
      <c r="H189" s="175"/>
      <c r="I189" s="175"/>
      <c r="J189" s="105"/>
    </row>
    <row r="190" spans="1:10" s="5" customFormat="1">
      <c r="A190" s="176"/>
      <c r="B190" s="175"/>
      <c r="C190" s="175"/>
      <c r="D190" s="175"/>
      <c r="E190" s="175"/>
      <c r="F190" s="175"/>
      <c r="G190" s="175"/>
      <c r="H190" s="175"/>
      <c r="I190" s="175"/>
      <c r="J190" s="105"/>
    </row>
    <row r="191" spans="1:10" s="5" customFormat="1">
      <c r="A191" s="176"/>
      <c r="B191" s="175"/>
      <c r="C191" s="175"/>
      <c r="D191" s="175"/>
      <c r="E191" s="175"/>
      <c r="F191" s="175"/>
      <c r="G191" s="175"/>
      <c r="H191" s="175"/>
      <c r="I191" s="175"/>
      <c r="J191" s="105"/>
    </row>
    <row r="192" spans="1:10" s="5" customFormat="1">
      <c r="A192" s="176"/>
      <c r="B192" s="175"/>
      <c r="C192" s="175"/>
      <c r="D192" s="175"/>
      <c r="E192" s="175"/>
      <c r="F192" s="175"/>
      <c r="G192" s="175"/>
      <c r="H192" s="175"/>
      <c r="I192" s="175"/>
      <c r="J192" s="105"/>
    </row>
    <row r="193" spans="1:10" s="5" customFormat="1">
      <c r="A193" s="176"/>
      <c r="B193" s="175"/>
      <c r="C193" s="175"/>
      <c r="D193" s="175"/>
      <c r="E193" s="175"/>
      <c r="F193" s="175"/>
      <c r="G193" s="175"/>
      <c r="H193" s="175"/>
      <c r="I193" s="175"/>
      <c r="J193" s="105"/>
    </row>
    <row r="194" spans="1:10" s="5" customFormat="1">
      <c r="A194" s="176"/>
      <c r="B194" s="175"/>
      <c r="C194" s="175"/>
      <c r="D194" s="175"/>
      <c r="E194" s="175"/>
      <c r="F194" s="175"/>
      <c r="G194" s="175"/>
      <c r="H194" s="175"/>
      <c r="I194" s="175"/>
      <c r="J194" s="105"/>
    </row>
    <row r="195" spans="1:10" s="5" customFormat="1">
      <c r="A195" s="176"/>
      <c r="B195" s="175"/>
      <c r="C195" s="175"/>
      <c r="D195" s="175"/>
      <c r="E195" s="175"/>
      <c r="F195" s="175"/>
      <c r="G195" s="175"/>
      <c r="H195" s="175"/>
      <c r="I195" s="175"/>
      <c r="J195" s="105"/>
    </row>
    <row r="196" spans="1:10" s="5" customFormat="1">
      <c r="A196" s="176"/>
      <c r="B196" s="175"/>
      <c r="C196" s="175"/>
      <c r="D196" s="175"/>
      <c r="E196" s="175"/>
      <c r="F196" s="175"/>
      <c r="G196" s="175"/>
      <c r="H196" s="175"/>
      <c r="I196" s="175"/>
      <c r="J196" s="105"/>
    </row>
    <row r="197" spans="1:10" s="5" customFormat="1">
      <c r="A197" s="176"/>
      <c r="B197" s="175"/>
      <c r="C197" s="175"/>
      <c r="D197" s="175"/>
      <c r="E197" s="175"/>
      <c r="F197" s="175"/>
      <c r="G197" s="175"/>
      <c r="H197" s="175"/>
      <c r="I197" s="175"/>
      <c r="J197" s="105"/>
    </row>
    <row r="198" spans="1:10" s="5" customFormat="1">
      <c r="A198" s="176"/>
      <c r="B198" s="175"/>
      <c r="C198" s="175"/>
      <c r="D198" s="175"/>
      <c r="E198" s="175"/>
      <c r="F198" s="175"/>
      <c r="G198" s="175"/>
      <c r="H198" s="175"/>
      <c r="I198" s="175"/>
      <c r="J198" s="105"/>
    </row>
    <row r="199" spans="1:10" s="5" customFormat="1">
      <c r="A199" s="176"/>
      <c r="B199" s="175"/>
      <c r="C199" s="175"/>
      <c r="D199" s="175"/>
      <c r="E199" s="175"/>
      <c r="F199" s="175"/>
      <c r="G199" s="175"/>
      <c r="H199" s="175"/>
      <c r="I199" s="175"/>
      <c r="J199" s="105"/>
    </row>
    <row r="200" spans="1:10" s="5" customFormat="1">
      <c r="A200" s="176"/>
      <c r="B200" s="175"/>
      <c r="C200" s="175"/>
      <c r="D200" s="175"/>
      <c r="E200" s="175"/>
      <c r="F200" s="175"/>
      <c r="G200" s="175"/>
      <c r="H200" s="175"/>
      <c r="I200" s="175"/>
      <c r="J200" s="105"/>
    </row>
    <row r="201" spans="1:10" s="5" customFormat="1">
      <c r="A201" s="176"/>
      <c r="B201" s="175"/>
      <c r="C201" s="175"/>
      <c r="D201" s="175"/>
      <c r="E201" s="175"/>
      <c r="F201" s="175"/>
      <c r="G201" s="175"/>
      <c r="H201" s="175"/>
      <c r="I201" s="175"/>
      <c r="J201" s="105"/>
    </row>
    <row r="202" spans="1:10" s="5" customFormat="1">
      <c r="A202" s="176"/>
      <c r="B202" s="175"/>
      <c r="C202" s="175"/>
      <c r="D202" s="175"/>
      <c r="E202" s="175"/>
      <c r="F202" s="175"/>
      <c r="G202" s="175"/>
      <c r="H202" s="175"/>
      <c r="I202" s="175"/>
      <c r="J202" s="105"/>
    </row>
    <row r="203" spans="1:10" s="5" customFormat="1">
      <c r="A203" s="176"/>
      <c r="B203" s="175"/>
      <c r="C203" s="175"/>
      <c r="D203" s="175"/>
      <c r="E203" s="175"/>
      <c r="F203" s="175"/>
      <c r="G203" s="175"/>
      <c r="H203" s="175"/>
      <c r="I203" s="175"/>
      <c r="J203" s="105"/>
    </row>
    <row r="204" spans="1:10" s="5" customFormat="1">
      <c r="A204" s="176"/>
      <c r="B204" s="175"/>
      <c r="C204" s="175"/>
      <c r="D204" s="175"/>
      <c r="E204" s="175"/>
      <c r="F204" s="175"/>
      <c r="G204" s="175"/>
      <c r="H204" s="175"/>
      <c r="I204" s="175"/>
      <c r="J204" s="105"/>
    </row>
    <row r="205" spans="1:10" s="5" customFormat="1">
      <c r="A205" s="176"/>
      <c r="B205" s="175"/>
      <c r="C205" s="175"/>
      <c r="D205" s="175"/>
      <c r="E205" s="175"/>
      <c r="F205" s="175"/>
      <c r="G205" s="175"/>
      <c r="H205" s="175"/>
      <c r="I205" s="175"/>
      <c r="J205" s="105"/>
    </row>
    <row r="206" spans="1:10" s="5" customFormat="1">
      <c r="A206" s="176"/>
      <c r="B206" s="175"/>
      <c r="C206" s="175"/>
      <c r="D206" s="175"/>
      <c r="E206" s="175"/>
      <c r="F206" s="175"/>
      <c r="G206" s="175"/>
      <c r="H206" s="175"/>
      <c r="I206" s="175"/>
      <c r="J206" s="105"/>
    </row>
    <row r="207" spans="1:10" s="5" customFormat="1">
      <c r="A207" s="176"/>
      <c r="B207" s="175"/>
      <c r="C207" s="175"/>
      <c r="D207" s="175"/>
      <c r="E207" s="175"/>
      <c r="F207" s="175"/>
      <c r="G207" s="175"/>
      <c r="H207" s="175"/>
      <c r="I207" s="175"/>
      <c r="J207" s="105"/>
    </row>
    <row r="208" spans="1:10" s="5" customFormat="1">
      <c r="A208" s="176"/>
      <c r="B208" s="175"/>
      <c r="C208" s="175"/>
      <c r="D208" s="175"/>
      <c r="E208" s="175"/>
      <c r="F208" s="175"/>
      <c r="G208" s="175"/>
      <c r="H208" s="175"/>
      <c r="I208" s="175"/>
      <c r="J208" s="105"/>
    </row>
    <row r="209" spans="1:10" s="5" customFormat="1">
      <c r="A209" s="176"/>
      <c r="B209" s="175"/>
      <c r="C209" s="175"/>
      <c r="D209" s="175"/>
      <c r="E209" s="175"/>
      <c r="F209" s="175"/>
      <c r="G209" s="175"/>
      <c r="H209" s="175"/>
      <c r="I209" s="175"/>
      <c r="J209" s="105"/>
    </row>
    <row r="210" spans="1:10" s="5" customFormat="1">
      <c r="A210" s="177"/>
      <c r="B210" s="175"/>
      <c r="C210" s="175"/>
      <c r="D210" s="175"/>
      <c r="E210" s="175"/>
      <c r="F210" s="175"/>
      <c r="G210" s="175"/>
      <c r="H210" s="175"/>
      <c r="I210" s="175"/>
      <c r="J210" s="105"/>
    </row>
    <row r="211" spans="1:10" s="5" customFormat="1">
      <c r="A211" s="176"/>
      <c r="B211" s="175"/>
      <c r="C211" s="175"/>
      <c r="D211" s="175"/>
      <c r="E211" s="175"/>
      <c r="F211" s="175"/>
      <c r="G211" s="175"/>
      <c r="H211" s="175"/>
      <c r="I211" s="175"/>
      <c r="J211" s="105"/>
    </row>
    <row r="212" spans="1:10" s="5" customFormat="1">
      <c r="A212" s="177"/>
      <c r="B212" s="175"/>
      <c r="C212" s="175"/>
      <c r="D212" s="175"/>
      <c r="E212" s="175"/>
      <c r="F212" s="175"/>
      <c r="G212" s="175"/>
      <c r="H212" s="175"/>
      <c r="I212" s="175"/>
      <c r="J212" s="105"/>
    </row>
    <row r="213" spans="1:10" s="5" customFormat="1">
      <c r="A213" s="176"/>
      <c r="B213" s="175"/>
      <c r="C213" s="175"/>
      <c r="D213" s="175"/>
      <c r="E213" s="175"/>
      <c r="F213" s="175"/>
      <c r="G213" s="175"/>
      <c r="H213" s="175"/>
      <c r="I213" s="175"/>
      <c r="J213" s="105"/>
    </row>
    <row r="214" spans="1:10" s="5" customFormat="1">
      <c r="A214" s="176"/>
      <c r="B214" s="175"/>
      <c r="C214" s="175"/>
      <c r="D214" s="175"/>
      <c r="E214" s="175"/>
      <c r="F214" s="175"/>
      <c r="G214" s="175"/>
      <c r="H214" s="175"/>
      <c r="I214" s="175"/>
      <c r="J214" s="105"/>
    </row>
    <row r="215" spans="1:10" s="5" customFormat="1">
      <c r="A215" s="176"/>
      <c r="B215" s="175"/>
      <c r="C215" s="175"/>
      <c r="D215" s="175"/>
      <c r="E215" s="175"/>
      <c r="F215" s="175"/>
      <c r="G215" s="175"/>
      <c r="H215" s="175"/>
      <c r="I215" s="175"/>
      <c r="J215" s="105"/>
    </row>
    <row r="216" spans="1:10" s="5" customFormat="1">
      <c r="A216" s="176"/>
      <c r="B216" s="175"/>
      <c r="C216" s="175"/>
      <c r="D216" s="175"/>
      <c r="E216" s="175"/>
      <c r="F216" s="175"/>
      <c r="G216" s="175"/>
      <c r="H216" s="175"/>
      <c r="I216" s="175"/>
      <c r="J216" s="105"/>
    </row>
    <row r="217" spans="1:10" s="5" customFormat="1">
      <c r="A217" s="176"/>
      <c r="B217" s="175"/>
      <c r="C217" s="175"/>
      <c r="D217" s="175"/>
      <c r="E217" s="175"/>
      <c r="F217" s="175"/>
      <c r="G217" s="175"/>
      <c r="H217" s="175"/>
      <c r="I217" s="175"/>
      <c r="J217" s="105"/>
    </row>
    <row r="218" spans="1:10" s="5" customFormat="1">
      <c r="A218" s="176"/>
      <c r="B218" s="175"/>
      <c r="C218" s="175"/>
      <c r="D218" s="175"/>
      <c r="E218" s="175"/>
      <c r="F218" s="175"/>
      <c r="G218" s="175"/>
      <c r="H218" s="175"/>
      <c r="I218" s="175"/>
      <c r="J218" s="105"/>
    </row>
    <row r="219" spans="1:10" s="5" customFormat="1">
      <c r="A219" s="176"/>
      <c r="B219" s="175"/>
      <c r="C219" s="175"/>
      <c r="D219" s="175"/>
      <c r="E219" s="175"/>
      <c r="F219" s="175"/>
      <c r="G219" s="175"/>
      <c r="H219" s="175"/>
      <c r="I219" s="175"/>
      <c r="J219" s="105"/>
    </row>
    <row r="220" spans="1:10" s="5" customFormat="1">
      <c r="A220" s="177"/>
      <c r="B220" s="175"/>
      <c r="C220" s="175"/>
      <c r="D220" s="175"/>
      <c r="E220" s="175"/>
      <c r="F220" s="175"/>
      <c r="G220" s="175"/>
      <c r="H220" s="175"/>
      <c r="I220" s="175"/>
      <c r="J220" s="105"/>
    </row>
    <row r="221" spans="1:10" s="5" customFormat="1">
      <c r="A221" s="176"/>
      <c r="B221" s="175"/>
      <c r="C221" s="175"/>
      <c r="D221" s="175"/>
      <c r="E221" s="175"/>
      <c r="F221" s="175"/>
      <c r="G221" s="175"/>
      <c r="H221" s="175"/>
      <c r="I221" s="175"/>
      <c r="J221" s="105"/>
    </row>
    <row r="222" spans="1:10" s="5" customFormat="1">
      <c r="A222" s="177"/>
      <c r="B222" s="175"/>
      <c r="C222" s="175"/>
      <c r="D222" s="175"/>
      <c r="E222" s="175"/>
      <c r="F222" s="175"/>
      <c r="G222" s="175"/>
      <c r="H222" s="175"/>
      <c r="I222" s="175"/>
      <c r="J222" s="105"/>
    </row>
    <row r="223" spans="1:10" s="5" customFormat="1">
      <c r="A223" s="176"/>
      <c r="B223" s="175"/>
      <c r="C223" s="175"/>
      <c r="D223" s="175"/>
      <c r="E223" s="175"/>
      <c r="F223" s="175"/>
      <c r="G223" s="175"/>
      <c r="H223" s="175"/>
      <c r="I223" s="175"/>
      <c r="J223" s="105"/>
    </row>
    <row r="224" spans="1:10" s="5" customFormat="1">
      <c r="A224" s="177"/>
      <c r="B224" s="175"/>
      <c r="C224" s="175"/>
      <c r="D224" s="175"/>
      <c r="E224" s="175"/>
      <c r="F224" s="175"/>
      <c r="G224" s="175"/>
      <c r="H224" s="175"/>
      <c r="I224" s="175"/>
      <c r="J224" s="105"/>
    </row>
    <row r="225" spans="1:10" s="5" customFormat="1">
      <c r="A225" s="176"/>
      <c r="B225" s="175"/>
      <c r="C225" s="175"/>
      <c r="D225" s="175"/>
      <c r="E225" s="175"/>
      <c r="F225" s="175"/>
      <c r="G225" s="175"/>
      <c r="H225" s="175"/>
      <c r="I225" s="175"/>
      <c r="J225" s="105"/>
    </row>
    <row r="226" spans="1:10" s="5" customFormat="1">
      <c r="A226" s="176"/>
      <c r="B226" s="175"/>
      <c r="C226" s="175"/>
      <c r="D226" s="175"/>
      <c r="E226" s="175"/>
      <c r="F226" s="175"/>
      <c r="G226" s="175"/>
      <c r="H226" s="175"/>
      <c r="I226" s="175"/>
      <c r="J226" s="105"/>
    </row>
    <row r="227" spans="1:10" s="5" customFormat="1">
      <c r="A227" s="177"/>
      <c r="B227" s="175"/>
      <c r="C227" s="175"/>
      <c r="D227" s="175"/>
      <c r="E227" s="175"/>
      <c r="F227" s="175"/>
      <c r="G227" s="175"/>
      <c r="H227" s="175"/>
      <c r="I227" s="175"/>
      <c r="J227" s="105"/>
    </row>
    <row r="228" spans="1:10" s="5" customFormat="1">
      <c r="A228" s="176"/>
      <c r="B228" s="175"/>
      <c r="C228" s="175"/>
      <c r="D228" s="175"/>
      <c r="E228" s="175"/>
      <c r="F228" s="175"/>
      <c r="G228" s="175"/>
      <c r="H228" s="175"/>
      <c r="I228" s="175"/>
      <c r="J228" s="105"/>
    </row>
    <row r="229" spans="1:10" s="5" customFormat="1">
      <c r="A229" s="176"/>
      <c r="B229" s="175"/>
      <c r="C229" s="175"/>
      <c r="D229" s="175"/>
      <c r="E229" s="175"/>
      <c r="F229" s="175"/>
      <c r="G229" s="175"/>
      <c r="H229" s="175"/>
      <c r="I229" s="175"/>
      <c r="J229" s="105"/>
    </row>
    <row r="230" spans="1:10" s="5" customFormat="1">
      <c r="A230" s="177"/>
      <c r="B230" s="175"/>
      <c r="C230" s="175"/>
      <c r="D230" s="175"/>
      <c r="E230" s="175"/>
      <c r="F230" s="175"/>
      <c r="G230" s="175"/>
      <c r="H230" s="175"/>
      <c r="I230" s="175"/>
      <c r="J230" s="105"/>
    </row>
    <row r="231" spans="1:10" s="5" customFormat="1">
      <c r="A231" s="176"/>
      <c r="B231" s="175"/>
      <c r="C231" s="175"/>
      <c r="D231" s="175"/>
      <c r="E231" s="175"/>
      <c r="F231" s="175"/>
      <c r="G231" s="175"/>
      <c r="H231" s="175"/>
      <c r="I231" s="175"/>
      <c r="J231" s="105"/>
    </row>
    <row r="232" spans="1:10" s="5" customFormat="1">
      <c r="A232" s="176"/>
      <c r="B232" s="175"/>
      <c r="C232" s="175"/>
      <c r="D232" s="175"/>
      <c r="E232" s="175"/>
      <c r="F232" s="175"/>
      <c r="G232" s="175"/>
      <c r="H232" s="175"/>
      <c r="I232" s="175"/>
      <c r="J232" s="105"/>
    </row>
    <row r="233" spans="1:10" s="5" customFormat="1">
      <c r="A233" s="176"/>
      <c r="B233" s="175"/>
      <c r="C233" s="175"/>
      <c r="D233" s="175"/>
      <c r="E233" s="175"/>
      <c r="F233" s="175"/>
      <c r="G233" s="175"/>
      <c r="H233" s="175"/>
      <c r="I233" s="175"/>
      <c r="J233" s="105"/>
    </row>
    <row r="234" spans="1:10" s="5" customFormat="1">
      <c r="A234" s="177"/>
      <c r="B234" s="175"/>
      <c r="C234" s="175"/>
      <c r="D234" s="175"/>
      <c r="E234" s="175"/>
      <c r="F234" s="175"/>
      <c r="G234" s="175"/>
      <c r="H234" s="175"/>
      <c r="I234" s="175"/>
      <c r="J234" s="105"/>
    </row>
    <row r="235" spans="1:10" s="5" customFormat="1">
      <c r="A235" s="176"/>
      <c r="B235" s="175"/>
      <c r="C235" s="175"/>
      <c r="D235" s="175"/>
      <c r="E235" s="175"/>
      <c r="F235" s="175"/>
      <c r="G235" s="175"/>
      <c r="H235" s="175"/>
      <c r="I235" s="175"/>
      <c r="J235" s="105"/>
    </row>
    <row r="236" spans="1:10" s="5" customFormat="1">
      <c r="A236" s="176"/>
      <c r="B236" s="175"/>
      <c r="C236" s="175"/>
      <c r="D236" s="175"/>
      <c r="E236" s="175"/>
      <c r="F236" s="175"/>
      <c r="G236" s="175"/>
      <c r="H236" s="175"/>
      <c r="I236" s="175"/>
      <c r="J236" s="105"/>
    </row>
    <row r="237" spans="1:10" s="5" customFormat="1">
      <c r="A237" s="177"/>
      <c r="B237" s="175"/>
      <c r="C237" s="175"/>
      <c r="D237" s="175"/>
      <c r="E237" s="175"/>
      <c r="F237" s="175"/>
      <c r="G237" s="175"/>
      <c r="H237" s="175"/>
      <c r="I237" s="175"/>
      <c r="J237" s="105"/>
    </row>
    <row r="238" spans="1:10" s="5" customFormat="1">
      <c r="A238" s="176"/>
      <c r="B238" s="175"/>
      <c r="C238" s="175"/>
      <c r="D238" s="175"/>
      <c r="E238" s="175"/>
      <c r="F238" s="175"/>
      <c r="G238" s="175"/>
      <c r="H238" s="175"/>
      <c r="I238" s="175"/>
      <c r="J238" s="105"/>
    </row>
    <row r="239" spans="1:10" s="5" customFormat="1">
      <c r="A239" s="177"/>
      <c r="B239" s="175"/>
      <c r="C239" s="175"/>
      <c r="D239" s="175"/>
      <c r="E239" s="175"/>
      <c r="F239" s="175"/>
      <c r="G239" s="175"/>
      <c r="H239" s="175"/>
      <c r="I239" s="175"/>
      <c r="J239" s="105"/>
    </row>
    <row r="240" spans="1:10" s="5" customFormat="1">
      <c r="A240" s="178"/>
      <c r="B240" s="175"/>
      <c r="C240" s="175"/>
      <c r="D240" s="175"/>
      <c r="E240" s="175"/>
      <c r="F240" s="175"/>
      <c r="G240" s="175"/>
      <c r="H240" s="175"/>
      <c r="I240" s="175"/>
      <c r="J240" s="105"/>
    </row>
    <row r="241" spans="1:10" s="5" customFormat="1">
      <c r="A241" s="176"/>
      <c r="B241" s="175"/>
      <c r="C241" s="175"/>
      <c r="D241" s="175"/>
      <c r="E241" s="175"/>
      <c r="F241" s="175"/>
      <c r="G241" s="175"/>
      <c r="H241" s="175"/>
      <c r="I241" s="175"/>
      <c r="J241" s="105"/>
    </row>
    <row r="242" spans="1:10" s="5" customFormat="1">
      <c r="A242" s="176"/>
      <c r="B242" s="175"/>
      <c r="C242" s="175"/>
      <c r="D242" s="175"/>
      <c r="E242" s="175"/>
      <c r="F242" s="175"/>
      <c r="G242" s="175"/>
      <c r="H242" s="175"/>
      <c r="I242" s="175"/>
      <c r="J242" s="105"/>
    </row>
    <row r="243" spans="1:10" s="5" customFormat="1">
      <c r="A243" s="176"/>
      <c r="B243" s="175"/>
      <c r="C243" s="175"/>
      <c r="D243" s="175"/>
      <c r="E243" s="175"/>
      <c r="F243" s="175"/>
      <c r="G243" s="175"/>
      <c r="H243" s="175"/>
      <c r="I243" s="175"/>
      <c r="J243" s="105"/>
    </row>
    <row r="244" spans="1:10" s="5" customFormat="1">
      <c r="A244" s="176"/>
      <c r="B244" s="175"/>
      <c r="C244" s="175"/>
      <c r="D244" s="175"/>
      <c r="E244" s="175"/>
      <c r="F244" s="175"/>
      <c r="G244" s="175"/>
      <c r="H244" s="175"/>
      <c r="I244" s="175"/>
      <c r="J244" s="105"/>
    </row>
    <row r="245" spans="1:10" s="5" customFormat="1">
      <c r="A245" s="176"/>
      <c r="B245" s="175"/>
      <c r="C245" s="175"/>
      <c r="D245" s="175"/>
      <c r="E245" s="175"/>
      <c r="F245" s="175"/>
      <c r="G245" s="175"/>
      <c r="H245" s="175"/>
      <c r="I245" s="175"/>
      <c r="J245" s="105"/>
    </row>
    <row r="246" spans="1:10" s="5" customFormat="1">
      <c r="A246" s="176"/>
      <c r="B246" s="175"/>
      <c r="C246" s="175"/>
      <c r="D246" s="175"/>
      <c r="E246" s="175"/>
      <c r="F246" s="175"/>
      <c r="G246" s="175"/>
      <c r="H246" s="175"/>
      <c r="I246" s="175"/>
      <c r="J246" s="105"/>
    </row>
    <row r="247" spans="1:10" s="5" customFormat="1">
      <c r="A247" s="176"/>
      <c r="B247" s="175"/>
      <c r="C247" s="175"/>
      <c r="D247" s="175"/>
      <c r="E247" s="175"/>
      <c r="F247" s="175"/>
      <c r="G247" s="175"/>
      <c r="H247" s="175"/>
      <c r="I247" s="175"/>
      <c r="J247" s="105"/>
    </row>
    <row r="248" spans="1:10" s="5" customFormat="1">
      <c r="A248" s="176"/>
      <c r="B248" s="175"/>
      <c r="C248" s="175"/>
      <c r="D248" s="175"/>
      <c r="E248" s="175"/>
      <c r="F248" s="175"/>
      <c r="G248" s="175"/>
      <c r="H248" s="175"/>
      <c r="I248" s="175"/>
      <c r="J248" s="105"/>
    </row>
    <row r="249" spans="1:10" s="5" customFormat="1">
      <c r="A249" s="177"/>
      <c r="B249" s="175"/>
      <c r="C249" s="175"/>
      <c r="D249" s="175"/>
      <c r="E249" s="175"/>
      <c r="F249" s="175"/>
      <c r="G249" s="175"/>
      <c r="H249" s="175"/>
      <c r="I249" s="175"/>
      <c r="J249" s="105"/>
    </row>
    <row r="250" spans="1:10" s="5" customFormat="1">
      <c r="A250" s="176"/>
      <c r="B250" s="175"/>
      <c r="C250" s="175"/>
      <c r="D250" s="175"/>
      <c r="E250" s="175"/>
      <c r="F250" s="175"/>
      <c r="G250" s="175"/>
      <c r="H250" s="175"/>
      <c r="I250" s="175"/>
      <c r="J250" s="105"/>
    </row>
    <row r="251" spans="1:10" s="5" customFormat="1">
      <c r="A251" s="177"/>
      <c r="B251" s="175"/>
      <c r="C251" s="175"/>
      <c r="D251" s="175"/>
      <c r="E251" s="175"/>
      <c r="F251" s="175"/>
      <c r="G251" s="175"/>
      <c r="H251" s="175"/>
      <c r="I251" s="175"/>
      <c r="J251" s="105"/>
    </row>
    <row r="252" spans="1:10" s="5" customFormat="1">
      <c r="A252" s="176"/>
      <c r="B252" s="175"/>
      <c r="C252" s="175"/>
      <c r="D252" s="175"/>
      <c r="E252" s="175"/>
      <c r="F252" s="175"/>
      <c r="G252" s="175"/>
      <c r="H252" s="175"/>
      <c r="I252" s="175"/>
      <c r="J252" s="105"/>
    </row>
    <row r="253" spans="1:10" s="5" customFormat="1">
      <c r="A253" s="176"/>
      <c r="B253" s="175"/>
      <c r="C253" s="175"/>
      <c r="D253" s="175"/>
      <c r="E253" s="175"/>
      <c r="F253" s="175"/>
      <c r="G253" s="175"/>
      <c r="H253" s="175"/>
      <c r="I253" s="175"/>
      <c r="J253" s="105"/>
    </row>
    <row r="254" spans="1:10" s="5" customFormat="1">
      <c r="A254" s="176"/>
      <c r="B254" s="175"/>
      <c r="C254" s="175"/>
      <c r="D254" s="175"/>
      <c r="E254" s="175"/>
      <c r="F254" s="175"/>
      <c r="G254" s="175"/>
      <c r="H254" s="175"/>
      <c r="I254" s="175"/>
      <c r="J254" s="105"/>
    </row>
    <row r="255" spans="1:10" s="5" customFormat="1">
      <c r="A255" s="176"/>
      <c r="B255" s="175"/>
      <c r="C255" s="175"/>
      <c r="D255" s="175"/>
      <c r="E255" s="175"/>
      <c r="F255" s="175"/>
      <c r="G255" s="175"/>
      <c r="H255" s="175"/>
      <c r="I255" s="175"/>
      <c r="J255" s="105"/>
    </row>
    <row r="256" spans="1:10" s="5" customFormat="1">
      <c r="A256" s="176"/>
      <c r="B256" s="175"/>
      <c r="C256" s="175"/>
      <c r="D256" s="175"/>
      <c r="E256" s="175"/>
      <c r="F256" s="175"/>
      <c r="G256" s="175"/>
      <c r="H256" s="175"/>
      <c r="I256" s="175"/>
      <c r="J256" s="105"/>
    </row>
    <row r="257" spans="1:10" s="5" customFormat="1">
      <c r="A257" s="176"/>
      <c r="B257" s="175"/>
      <c r="C257" s="175"/>
      <c r="D257" s="175"/>
      <c r="E257" s="175"/>
      <c r="F257" s="175"/>
      <c r="G257" s="175"/>
      <c r="H257" s="175"/>
      <c r="I257" s="175"/>
      <c r="J257" s="105"/>
    </row>
    <row r="258" spans="1:10" s="5" customFormat="1">
      <c r="A258" s="176"/>
      <c r="B258" s="175"/>
      <c r="C258" s="175"/>
      <c r="D258" s="175"/>
      <c r="E258" s="175"/>
      <c r="F258" s="175"/>
      <c r="G258" s="175"/>
      <c r="H258" s="175"/>
      <c r="I258" s="175"/>
      <c r="J258" s="105"/>
    </row>
    <row r="259" spans="1:10" s="5" customFormat="1">
      <c r="A259" s="176"/>
      <c r="B259" s="175"/>
      <c r="C259" s="175"/>
      <c r="D259" s="175"/>
      <c r="E259" s="175"/>
      <c r="F259" s="175"/>
      <c r="G259" s="175"/>
      <c r="H259" s="175"/>
      <c r="I259" s="175"/>
      <c r="J259" s="105"/>
    </row>
    <row r="260" spans="1:10" s="5" customFormat="1">
      <c r="A260" s="176"/>
      <c r="B260" s="175"/>
      <c r="C260" s="175"/>
      <c r="D260" s="175"/>
      <c r="E260" s="175"/>
      <c r="F260" s="175"/>
      <c r="G260" s="175"/>
      <c r="H260" s="175"/>
      <c r="I260" s="175"/>
      <c r="J260" s="105"/>
    </row>
    <row r="261" spans="1:10" s="5" customFormat="1">
      <c r="A261" s="176"/>
      <c r="B261" s="175"/>
      <c r="C261" s="175"/>
      <c r="D261" s="175"/>
      <c r="E261" s="175"/>
      <c r="F261" s="175"/>
      <c r="G261" s="175"/>
      <c r="H261" s="175"/>
      <c r="I261" s="175"/>
      <c r="J261" s="105"/>
    </row>
    <row r="262" spans="1:10" s="5" customFormat="1">
      <c r="A262" s="176"/>
      <c r="B262" s="175"/>
      <c r="C262" s="175"/>
      <c r="D262" s="175"/>
      <c r="E262" s="175"/>
      <c r="F262" s="175"/>
      <c r="G262" s="175"/>
      <c r="H262" s="175"/>
      <c r="I262" s="175"/>
      <c r="J262" s="105"/>
    </row>
    <row r="263" spans="1:10" s="5" customFormat="1">
      <c r="A263" s="177"/>
      <c r="B263" s="175"/>
      <c r="C263" s="175"/>
      <c r="D263" s="175"/>
      <c r="E263" s="175"/>
      <c r="F263" s="175"/>
      <c r="G263" s="175"/>
      <c r="H263" s="175"/>
      <c r="I263" s="175"/>
      <c r="J263" s="105"/>
    </row>
    <row r="264" spans="1:10" s="5" customFormat="1">
      <c r="A264" s="176"/>
      <c r="B264" s="175"/>
      <c r="C264" s="175"/>
      <c r="D264" s="175"/>
      <c r="E264" s="175"/>
      <c r="F264" s="175"/>
      <c r="G264" s="175"/>
      <c r="H264" s="175"/>
      <c r="I264" s="175"/>
      <c r="J264" s="105"/>
    </row>
    <row r="265" spans="1:10" s="5" customFormat="1">
      <c r="A265" s="177"/>
      <c r="B265" s="175"/>
      <c r="C265" s="175"/>
      <c r="D265" s="175"/>
      <c r="E265" s="175"/>
      <c r="F265" s="175"/>
      <c r="G265" s="175"/>
      <c r="H265" s="175"/>
      <c r="I265" s="175"/>
      <c r="J265" s="105"/>
    </row>
    <row r="266" spans="1:10" s="5" customFormat="1">
      <c r="A266" s="176"/>
      <c r="B266" s="175"/>
      <c r="C266" s="175"/>
      <c r="D266" s="175"/>
      <c r="E266" s="175"/>
      <c r="F266" s="175"/>
      <c r="G266" s="175"/>
      <c r="H266" s="175"/>
      <c r="I266" s="175"/>
      <c r="J266" s="105"/>
    </row>
    <row r="267" spans="1:10" s="5" customFormat="1">
      <c r="A267" s="176"/>
      <c r="B267" s="175"/>
      <c r="C267" s="175"/>
      <c r="D267" s="175"/>
      <c r="E267" s="175"/>
      <c r="F267" s="175"/>
      <c r="G267" s="175"/>
      <c r="H267" s="175"/>
      <c r="I267" s="175"/>
      <c r="J267" s="105"/>
    </row>
    <row r="268" spans="1:10" s="5" customFormat="1">
      <c r="A268" s="176"/>
      <c r="B268" s="175"/>
      <c r="C268" s="175"/>
      <c r="D268" s="175"/>
      <c r="E268" s="175"/>
      <c r="F268" s="175"/>
      <c r="G268" s="175"/>
      <c r="H268" s="175"/>
      <c r="I268" s="175"/>
      <c r="J268" s="105"/>
    </row>
    <row r="269" spans="1:10" s="5" customFormat="1">
      <c r="A269" s="176"/>
      <c r="B269" s="175"/>
      <c r="C269" s="175"/>
      <c r="D269" s="175"/>
      <c r="E269" s="175"/>
      <c r="F269" s="175"/>
      <c r="G269" s="175"/>
      <c r="H269" s="175"/>
      <c r="I269" s="175"/>
      <c r="J269" s="105"/>
    </row>
    <row r="270" spans="1:10" s="5" customFormat="1">
      <c r="A270" s="176"/>
      <c r="B270" s="175"/>
      <c r="C270" s="175"/>
      <c r="D270" s="175"/>
      <c r="E270" s="175"/>
      <c r="F270" s="175"/>
      <c r="G270" s="175"/>
      <c r="H270" s="175"/>
      <c r="I270" s="175"/>
      <c r="J270" s="105"/>
    </row>
    <row r="271" spans="1:10" s="5" customFormat="1">
      <c r="A271" s="177"/>
      <c r="B271" s="175"/>
      <c r="C271" s="175"/>
      <c r="D271" s="175"/>
      <c r="E271" s="175"/>
      <c r="F271" s="175"/>
      <c r="G271" s="175"/>
      <c r="H271" s="175"/>
      <c r="I271" s="175"/>
      <c r="J271" s="105"/>
    </row>
    <row r="272" spans="1:10" s="5" customFormat="1">
      <c r="A272" s="176"/>
      <c r="B272" s="175"/>
      <c r="C272" s="175"/>
      <c r="D272" s="175"/>
      <c r="E272" s="175"/>
      <c r="F272" s="175"/>
      <c r="G272" s="175"/>
      <c r="H272" s="175"/>
      <c r="I272" s="175"/>
      <c r="J272" s="105"/>
    </row>
    <row r="273" spans="1:10" s="5" customFormat="1">
      <c r="A273" s="177"/>
      <c r="B273" s="175"/>
      <c r="C273" s="175"/>
      <c r="D273" s="175"/>
      <c r="E273" s="175"/>
      <c r="F273" s="175"/>
      <c r="G273" s="175"/>
      <c r="H273" s="175"/>
      <c r="I273" s="175"/>
      <c r="J273" s="105"/>
    </row>
    <row r="274" spans="1:10" s="5" customFormat="1">
      <c r="A274" s="176"/>
      <c r="B274" s="175"/>
      <c r="C274" s="175"/>
      <c r="D274" s="175"/>
      <c r="E274" s="175"/>
      <c r="F274" s="175"/>
      <c r="G274" s="175"/>
      <c r="H274" s="175"/>
      <c r="I274" s="175"/>
      <c r="J274" s="105"/>
    </row>
    <row r="275" spans="1:10" s="5" customFormat="1">
      <c r="A275" s="178"/>
      <c r="B275" s="175"/>
      <c r="C275" s="175"/>
      <c r="D275" s="175"/>
      <c r="E275" s="175"/>
      <c r="F275" s="175"/>
      <c r="G275" s="175"/>
      <c r="H275" s="175"/>
      <c r="I275" s="175"/>
      <c r="J275" s="105"/>
    </row>
    <row r="276" spans="1:10" s="5" customFormat="1">
      <c r="A276" s="176"/>
      <c r="B276" s="175"/>
      <c r="C276" s="175"/>
      <c r="D276" s="175"/>
      <c r="E276" s="175"/>
      <c r="F276" s="175"/>
      <c r="G276" s="175"/>
      <c r="H276" s="175"/>
      <c r="I276" s="175"/>
      <c r="J276" s="105"/>
    </row>
    <row r="277" spans="1:10" s="5" customFormat="1">
      <c r="A277" s="176"/>
      <c r="B277" s="175"/>
      <c r="C277" s="175"/>
      <c r="D277" s="175"/>
      <c r="E277" s="175"/>
      <c r="F277" s="175"/>
      <c r="G277" s="175"/>
      <c r="H277" s="175"/>
      <c r="I277" s="175"/>
      <c r="J277" s="105"/>
    </row>
    <row r="278" spans="1:10" s="5" customFormat="1">
      <c r="A278" s="176"/>
      <c r="B278" s="175"/>
      <c r="C278" s="175"/>
      <c r="D278" s="175"/>
      <c r="E278" s="175"/>
      <c r="F278" s="175"/>
      <c r="G278" s="175"/>
      <c r="H278" s="175"/>
      <c r="I278" s="175"/>
      <c r="J278" s="105"/>
    </row>
    <row r="279" spans="1:10" s="5" customFormat="1">
      <c r="A279" s="177"/>
      <c r="B279" s="175"/>
      <c r="C279" s="175"/>
      <c r="D279" s="175"/>
      <c r="E279" s="175"/>
      <c r="F279" s="175"/>
      <c r="G279" s="175"/>
      <c r="H279" s="175"/>
      <c r="I279" s="175"/>
      <c r="J279" s="105"/>
    </row>
    <row r="280" spans="1:10" s="5" customFormat="1">
      <c r="A280" s="176"/>
      <c r="B280" s="175"/>
      <c r="C280" s="175"/>
      <c r="D280" s="175"/>
      <c r="E280" s="175"/>
      <c r="F280" s="175"/>
      <c r="G280" s="175"/>
      <c r="H280" s="175"/>
      <c r="I280" s="175"/>
      <c r="J280" s="105"/>
    </row>
    <row r="281" spans="1:10" s="5" customFormat="1">
      <c r="A281" s="174"/>
      <c r="B281" s="173"/>
      <c r="C281" s="173"/>
      <c r="D281" s="173"/>
      <c r="E281" s="173"/>
      <c r="F281" s="173"/>
      <c r="G281" s="173"/>
      <c r="H281" s="173"/>
      <c r="I281" s="173"/>
      <c r="J281" s="105"/>
    </row>
    <row r="282" spans="1:10" s="5" customFormat="1">
      <c r="A282" s="172"/>
      <c r="B282" s="172"/>
      <c r="C282" s="172"/>
      <c r="D282" s="172"/>
      <c r="E282" s="172"/>
      <c r="F282" s="172"/>
      <c r="G282" s="172"/>
      <c r="H282" s="172"/>
      <c r="I282" s="172"/>
      <c r="J282" s="105"/>
    </row>
    <row r="283" spans="1:10" s="5" customFormat="1">
      <c r="J283" s="105"/>
    </row>
    <row r="284" spans="1:10" s="5" customFormat="1">
      <c r="A284" s="148" t="s">
        <v>323</v>
      </c>
      <c r="J284" s="105"/>
    </row>
    <row r="285" spans="1:10" s="5" customFormat="1">
      <c r="J285" s="105"/>
    </row>
    <row r="286" spans="1:10" s="5" customFormat="1">
      <c r="J286" s="105"/>
    </row>
    <row r="287" spans="1:10" s="5" customFormat="1">
      <c r="J287" s="105"/>
    </row>
    <row r="288" spans="1:10" s="5" customFormat="1">
      <c r="J288" s="105"/>
    </row>
    <row r="289" spans="10:10" s="5" customFormat="1">
      <c r="J289" s="105"/>
    </row>
    <row r="290" spans="10:10" s="5" customFormat="1">
      <c r="J290" s="105"/>
    </row>
    <row r="291" spans="10:10" s="5" customFormat="1">
      <c r="J291" s="105"/>
    </row>
    <row r="292" spans="10:10" s="5" customFormat="1">
      <c r="J292" s="105"/>
    </row>
    <row r="293" spans="10:10" s="5" customFormat="1">
      <c r="J293" s="105"/>
    </row>
    <row r="294" spans="10:10" s="5" customFormat="1">
      <c r="J294" s="105"/>
    </row>
    <row r="295" spans="10:10" s="5" customFormat="1">
      <c r="J295" s="105"/>
    </row>
    <row r="296" spans="10:10" s="5" customFormat="1">
      <c r="J296" s="105"/>
    </row>
    <row r="297" spans="10:10" s="5" customFormat="1">
      <c r="J297" s="105"/>
    </row>
    <row r="298" spans="10:10" s="5" customFormat="1">
      <c r="J298" s="105"/>
    </row>
    <row r="299" spans="10:10" s="5" customFormat="1">
      <c r="J299" s="105"/>
    </row>
    <row r="300" spans="10:10" s="5" customFormat="1">
      <c r="J300" s="105"/>
    </row>
    <row r="301" spans="10:10" s="5" customFormat="1">
      <c r="J301" s="105"/>
    </row>
    <row r="302" spans="10:10" s="5" customFormat="1">
      <c r="J302" s="105"/>
    </row>
    <row r="303" spans="10:10" s="5" customFormat="1">
      <c r="J303" s="105"/>
    </row>
    <row r="304" spans="10:10" s="5" customFormat="1">
      <c r="J304" s="105"/>
    </row>
    <row r="305" spans="10:26" s="5" customFormat="1">
      <c r="J305" s="105"/>
    </row>
    <row r="306" spans="10:26" s="5" customFormat="1">
      <c r="J306" s="105"/>
    </row>
    <row r="307" spans="10:26" s="5" customFormat="1">
      <c r="J307" s="105"/>
    </row>
    <row r="308" spans="10:26" s="5" customFormat="1">
      <c r="J308" s="105"/>
    </row>
    <row r="309" spans="10:26" s="5" customFormat="1">
      <c r="J309" s="105"/>
    </row>
    <row r="310" spans="10:26" s="5" customFormat="1">
      <c r="J310" s="105"/>
    </row>
    <row r="311" spans="10:26" s="5" customFormat="1">
      <c r="J311" s="105"/>
    </row>
    <row r="312" spans="10:26" s="5" customFormat="1">
      <c r="J312" s="105"/>
    </row>
    <row r="313" spans="10:26" s="5" customFormat="1">
      <c r="J313" s="105"/>
    </row>
    <row r="314" spans="10:26" s="5" customFormat="1">
      <c r="J314" s="105"/>
    </row>
    <row r="315" spans="10:26" s="5" customFormat="1">
      <c r="J315" s="105"/>
    </row>
    <row r="316" spans="10:26" s="5" customFormat="1">
      <c r="J316" s="105"/>
      <c r="N316"/>
      <c r="O316"/>
      <c r="P316"/>
      <c r="Q316"/>
      <c r="R316"/>
      <c r="S316"/>
      <c r="T316"/>
      <c r="U316"/>
      <c r="V316"/>
      <c r="W316"/>
      <c r="X316"/>
      <c r="Y316"/>
    </row>
    <row r="317" spans="10:26" s="5" customFormat="1">
      <c r="J317" s="105"/>
      <c r="N317"/>
      <c r="O317"/>
      <c r="P317"/>
      <c r="Q317"/>
      <c r="R317"/>
      <c r="S317"/>
      <c r="T317"/>
      <c r="U317"/>
      <c r="V317"/>
      <c r="W317"/>
      <c r="X317"/>
      <c r="Y317"/>
      <c r="Z317"/>
    </row>
    <row r="318" spans="10:26" s="5" customFormat="1">
      <c r="J318" s="105"/>
      <c r="N318"/>
      <c r="O318"/>
      <c r="P318"/>
      <c r="Q318"/>
      <c r="R318"/>
      <c r="S318"/>
      <c r="T318"/>
      <c r="U318"/>
      <c r="V318"/>
      <c r="W318"/>
      <c r="X318"/>
      <c r="Y318"/>
      <c r="Z318"/>
    </row>
    <row r="319" spans="10:26" s="5" customFormat="1">
      <c r="J319" s="105"/>
      <c r="N319"/>
      <c r="O319"/>
      <c r="P319"/>
      <c r="Q319"/>
      <c r="R319"/>
      <c r="S319"/>
      <c r="T319"/>
      <c r="U319"/>
      <c r="V319"/>
      <c r="W319"/>
      <c r="X319"/>
      <c r="Y319"/>
      <c r="Z319"/>
    </row>
    <row r="320" spans="10:26">
      <c r="J320" s="105"/>
    </row>
    <row r="321" spans="10:10">
      <c r="J321" s="105"/>
    </row>
    <row r="322" spans="10:10">
      <c r="J322" s="105"/>
    </row>
    <row r="323" spans="10:10">
      <c r="J323" s="105"/>
    </row>
    <row r="324" spans="10:10">
      <c r="J324" s="105"/>
    </row>
    <row r="325" spans="10:10">
      <c r="J325" s="105"/>
    </row>
    <row r="326" spans="10:10">
      <c r="J326" s="105"/>
    </row>
    <row r="327" spans="10:10">
      <c r="J327" s="105"/>
    </row>
    <row r="328" spans="10:10">
      <c r="J328" s="105"/>
    </row>
    <row r="329" spans="10:10">
      <c r="J329" s="105"/>
    </row>
    <row r="330" spans="10:10">
      <c r="J330" s="105"/>
    </row>
    <row r="331" spans="10:10">
      <c r="J331" s="105"/>
    </row>
    <row r="332" spans="10:10">
      <c r="J332" s="105"/>
    </row>
    <row r="333" spans="10:10">
      <c r="J333" s="105"/>
    </row>
    <row r="334" spans="10:10">
      <c r="J334" s="105"/>
    </row>
    <row r="335" spans="10:10">
      <c r="J335" s="105"/>
    </row>
    <row r="336" spans="10:10">
      <c r="J336" s="105"/>
    </row>
    <row r="337" spans="10:10">
      <c r="J337" s="105"/>
    </row>
    <row r="338" spans="10:10">
      <c r="J338" s="105"/>
    </row>
    <row r="339" spans="10:10">
      <c r="J339" s="105"/>
    </row>
    <row r="340" spans="10:10">
      <c r="J340" s="105"/>
    </row>
    <row r="341" spans="10:10">
      <c r="J341" s="105"/>
    </row>
    <row r="342" spans="10:10">
      <c r="J342" s="105"/>
    </row>
    <row r="343" spans="10:10">
      <c r="J343" s="105"/>
    </row>
    <row r="344" spans="10:10">
      <c r="J344" s="105"/>
    </row>
    <row r="345" spans="10:10">
      <c r="J345" s="105"/>
    </row>
    <row r="346" spans="10:10">
      <c r="J346" s="105"/>
    </row>
    <row r="347" spans="10:10">
      <c r="J347" s="105"/>
    </row>
    <row r="348" spans="10:10">
      <c r="J348" s="105"/>
    </row>
    <row r="349" spans="10:10">
      <c r="J349" s="105"/>
    </row>
    <row r="350" spans="10:10">
      <c r="J350" s="105"/>
    </row>
    <row r="351" spans="10:10">
      <c r="J351" s="105"/>
    </row>
    <row r="352" spans="10:10">
      <c r="J352" s="105"/>
    </row>
    <row r="353" spans="10:10">
      <c r="J353" s="105"/>
    </row>
    <row r="354" spans="10:10">
      <c r="J354" s="105"/>
    </row>
    <row r="355" spans="10:10">
      <c r="J355" s="105"/>
    </row>
    <row r="356" spans="10:10">
      <c r="J356" s="105"/>
    </row>
    <row r="357" spans="10:10">
      <c r="J357" s="105"/>
    </row>
    <row r="358" spans="10:10">
      <c r="J358" s="105"/>
    </row>
    <row r="359" spans="10:10">
      <c r="J359" s="105"/>
    </row>
    <row r="360" spans="10:10">
      <c r="J360" s="105"/>
    </row>
    <row r="361" spans="10:10">
      <c r="J361" s="105"/>
    </row>
    <row r="362" spans="10:10">
      <c r="J362" s="105"/>
    </row>
    <row r="363" spans="10:10">
      <c r="J363" s="105"/>
    </row>
    <row r="364" spans="10:10">
      <c r="J364" s="105"/>
    </row>
    <row r="365" spans="10:10">
      <c r="J365" s="105"/>
    </row>
    <row r="366" spans="10:10">
      <c r="J366" s="105"/>
    </row>
    <row r="367" spans="10:10">
      <c r="J367" s="105"/>
    </row>
    <row r="368" spans="10:10">
      <c r="J368" s="105"/>
    </row>
    <row r="369" spans="10:10">
      <c r="J369" s="105"/>
    </row>
    <row r="370" spans="10:10">
      <c r="J370" s="105"/>
    </row>
    <row r="371" spans="10:10">
      <c r="J371" s="105"/>
    </row>
    <row r="372" spans="10:10">
      <c r="J372" s="105"/>
    </row>
    <row r="373" spans="10:10">
      <c r="J373" s="105"/>
    </row>
    <row r="374" spans="10:10">
      <c r="J374" s="105"/>
    </row>
    <row r="375" spans="10:10">
      <c r="J375" s="105"/>
    </row>
    <row r="376" spans="10:10">
      <c r="J376" s="105"/>
    </row>
    <row r="377" spans="10:10">
      <c r="J377" s="105"/>
    </row>
    <row r="378" spans="10:10">
      <c r="J378" s="105"/>
    </row>
    <row r="379" spans="10:10">
      <c r="J379" s="105"/>
    </row>
    <row r="380" spans="10:10">
      <c r="J380" s="105"/>
    </row>
    <row r="381" spans="10:10">
      <c r="J381" s="105"/>
    </row>
    <row r="382" spans="10:10">
      <c r="J382" s="105"/>
    </row>
    <row r="383" spans="10:10">
      <c r="J383" s="105"/>
    </row>
    <row r="384" spans="10:10">
      <c r="J384" s="105"/>
    </row>
    <row r="385" spans="10:10">
      <c r="J385" s="105"/>
    </row>
    <row r="386" spans="10:10">
      <c r="J386" s="105"/>
    </row>
    <row r="387" spans="10:10">
      <c r="J387" s="105"/>
    </row>
    <row r="388" spans="10:10">
      <c r="J388" s="105"/>
    </row>
    <row r="389" spans="10:10">
      <c r="J389" s="105"/>
    </row>
    <row r="390" spans="10:10">
      <c r="J390" s="105"/>
    </row>
    <row r="391" spans="10:10">
      <c r="J391" s="105"/>
    </row>
    <row r="392" spans="10:10">
      <c r="J392" s="105"/>
    </row>
    <row r="393" spans="10:10">
      <c r="J393" s="105"/>
    </row>
    <row r="394" spans="10:10">
      <c r="J394" s="105"/>
    </row>
    <row r="395" spans="10:10">
      <c r="J395" s="105"/>
    </row>
    <row r="396" spans="10:10">
      <c r="J396" s="105"/>
    </row>
    <row r="397" spans="10:10">
      <c r="J397" s="105"/>
    </row>
    <row r="398" spans="10:10">
      <c r="J398" s="105"/>
    </row>
    <row r="399" spans="10:10">
      <c r="J399" s="105"/>
    </row>
    <row r="400" spans="10:10">
      <c r="J400" s="105"/>
    </row>
    <row r="401" spans="10:10">
      <c r="J401" s="105"/>
    </row>
    <row r="402" spans="10:10">
      <c r="J402" s="105"/>
    </row>
    <row r="403" spans="10:10">
      <c r="J403" s="105"/>
    </row>
    <row r="404" spans="10:10">
      <c r="J404" s="105"/>
    </row>
    <row r="405" spans="10:10">
      <c r="J405" s="105"/>
    </row>
    <row r="406" spans="10:10">
      <c r="J406" s="105"/>
    </row>
    <row r="407" spans="10:10">
      <c r="J407" s="105"/>
    </row>
    <row r="408" spans="10:10">
      <c r="J408" s="105"/>
    </row>
    <row r="409" spans="10:10">
      <c r="J409" s="105"/>
    </row>
    <row r="410" spans="10:10">
      <c r="J410" s="105"/>
    </row>
    <row r="411" spans="10:10">
      <c r="J411" s="105"/>
    </row>
    <row r="412" spans="10:10">
      <c r="J412" s="105"/>
    </row>
    <row r="413" spans="10:10">
      <c r="J413" s="105"/>
    </row>
    <row r="414" spans="10:10">
      <c r="J414" s="105"/>
    </row>
    <row r="415" spans="10:10">
      <c r="J415" s="105"/>
    </row>
    <row r="416" spans="10:10">
      <c r="J416" s="105"/>
    </row>
    <row r="417" spans="10:10">
      <c r="J417" s="105"/>
    </row>
    <row r="418" spans="10:10">
      <c r="J418" s="105"/>
    </row>
    <row r="419" spans="10:10">
      <c r="J419" s="105"/>
    </row>
    <row r="420" spans="10:10">
      <c r="J420" s="105"/>
    </row>
    <row r="421" spans="10:10">
      <c r="J421" s="105"/>
    </row>
    <row r="422" spans="10:10">
      <c r="J422" s="105"/>
    </row>
    <row r="423" spans="10:10">
      <c r="J423" s="105"/>
    </row>
    <row r="424" spans="10:10">
      <c r="J424" s="105"/>
    </row>
    <row r="425" spans="10:10">
      <c r="J425" s="105"/>
    </row>
    <row r="426" spans="10:10">
      <c r="J426" s="105"/>
    </row>
    <row r="427" spans="10:10">
      <c r="J427" s="105"/>
    </row>
    <row r="428" spans="10:10">
      <c r="J428" s="105"/>
    </row>
    <row r="429" spans="10:10">
      <c r="J429" s="105"/>
    </row>
    <row r="430" spans="10:10">
      <c r="J430" s="105"/>
    </row>
    <row r="431" spans="10:10">
      <c r="J431" s="105"/>
    </row>
    <row r="432" spans="10:10">
      <c r="J432" s="105"/>
    </row>
    <row r="433" spans="10:10">
      <c r="J433" s="105"/>
    </row>
    <row r="434" spans="10:10">
      <c r="J434" s="105"/>
    </row>
    <row r="435" spans="10:10">
      <c r="J435" s="105"/>
    </row>
    <row r="436" spans="10:10">
      <c r="J436" s="105"/>
    </row>
    <row r="437" spans="10:10">
      <c r="J437" s="105"/>
    </row>
    <row r="438" spans="10:10">
      <c r="J438" s="105"/>
    </row>
    <row r="439" spans="10:10">
      <c r="J439" s="105"/>
    </row>
    <row r="440" spans="10:10">
      <c r="J440" s="105"/>
    </row>
    <row r="441" spans="10:10">
      <c r="J441" s="105"/>
    </row>
    <row r="442" spans="10:10">
      <c r="J442" s="105"/>
    </row>
    <row r="443" spans="10:10">
      <c r="J443" s="105"/>
    </row>
    <row r="444" spans="10:10">
      <c r="J444" s="105"/>
    </row>
    <row r="445" spans="10:10">
      <c r="J445" s="105"/>
    </row>
    <row r="446" spans="10:10">
      <c r="J446" s="105"/>
    </row>
    <row r="447" spans="10:10">
      <c r="J447" s="105"/>
    </row>
    <row r="448" spans="10:10">
      <c r="J448" s="105"/>
    </row>
    <row r="449" spans="10:10">
      <c r="J449" s="105"/>
    </row>
    <row r="450" spans="10:10">
      <c r="J450" s="105"/>
    </row>
    <row r="451" spans="10:10">
      <c r="J451" s="105"/>
    </row>
    <row r="452" spans="10:10">
      <c r="J452" s="105"/>
    </row>
    <row r="453" spans="10:10">
      <c r="J453" s="105"/>
    </row>
    <row r="454" spans="10:10">
      <c r="J454" s="105"/>
    </row>
    <row r="455" spans="10:10">
      <c r="J455" s="105"/>
    </row>
    <row r="456" spans="10:10">
      <c r="J456" s="105"/>
    </row>
    <row r="457" spans="10:10">
      <c r="J457" s="105"/>
    </row>
    <row r="458" spans="10:10">
      <c r="J458" s="105"/>
    </row>
    <row r="459" spans="10:10">
      <c r="J459" s="105"/>
    </row>
    <row r="460" spans="10:10">
      <c r="J460" s="105"/>
    </row>
    <row r="461" spans="10:10">
      <c r="J461" s="105"/>
    </row>
    <row r="462" spans="10:10">
      <c r="J462" s="105"/>
    </row>
    <row r="463" spans="10:10">
      <c r="J463" s="105"/>
    </row>
    <row r="464" spans="10:10">
      <c r="J464" s="105"/>
    </row>
    <row r="465" spans="10:10">
      <c r="J465" s="105"/>
    </row>
    <row r="466" spans="10:10">
      <c r="J466" s="105"/>
    </row>
    <row r="467" spans="10:10">
      <c r="J467" s="105"/>
    </row>
    <row r="468" spans="10:10">
      <c r="J468" s="105"/>
    </row>
    <row r="469" spans="10:10">
      <c r="J469" s="105"/>
    </row>
    <row r="470" spans="10:10">
      <c r="J470" s="105"/>
    </row>
    <row r="471" spans="10:10">
      <c r="J471" s="105"/>
    </row>
    <row r="472" spans="10:10">
      <c r="J472" s="105"/>
    </row>
    <row r="473" spans="10:10">
      <c r="J473" s="105"/>
    </row>
    <row r="474" spans="10:10">
      <c r="J474" s="105"/>
    </row>
    <row r="475" spans="10:10">
      <c r="J475" s="105"/>
    </row>
    <row r="476" spans="10:10">
      <c r="J476" s="105"/>
    </row>
    <row r="477" spans="10:10">
      <c r="J477" s="105"/>
    </row>
    <row r="478" spans="10:10">
      <c r="J478" s="105"/>
    </row>
    <row r="479" spans="10:10">
      <c r="J479" s="105"/>
    </row>
    <row r="480" spans="10:10">
      <c r="J480" s="105"/>
    </row>
    <row r="481" spans="10:10">
      <c r="J481" s="105"/>
    </row>
    <row r="482" spans="10:10">
      <c r="J482" s="105"/>
    </row>
    <row r="483" spans="10:10">
      <c r="J483" s="105"/>
    </row>
    <row r="484" spans="10:10">
      <c r="J484" s="105"/>
    </row>
    <row r="485" spans="10:10">
      <c r="J485" s="105"/>
    </row>
    <row r="486" spans="10:10">
      <c r="J486" s="105"/>
    </row>
    <row r="487" spans="10:10">
      <c r="J487" s="105"/>
    </row>
    <row r="488" spans="10:10">
      <c r="J488" s="105"/>
    </row>
    <row r="489" spans="10:10">
      <c r="J489" s="105"/>
    </row>
    <row r="490" spans="10:10">
      <c r="J490" s="105"/>
    </row>
    <row r="491" spans="10:10">
      <c r="J491" s="105"/>
    </row>
    <row r="492" spans="10:10">
      <c r="J492" s="105"/>
    </row>
    <row r="493" spans="10:10">
      <c r="J493" s="105"/>
    </row>
    <row r="494" spans="10:10">
      <c r="J494" s="105"/>
    </row>
    <row r="495" spans="10:10">
      <c r="J495" s="105"/>
    </row>
    <row r="496" spans="10:10">
      <c r="J496" s="105"/>
    </row>
    <row r="497" spans="10:10">
      <c r="J497" s="105"/>
    </row>
    <row r="498" spans="10:10">
      <c r="J498" s="105"/>
    </row>
    <row r="499" spans="10:10">
      <c r="J499" s="105"/>
    </row>
    <row r="500" spans="10:10">
      <c r="J500" s="105"/>
    </row>
    <row r="501" spans="10:10">
      <c r="J501" s="105"/>
    </row>
    <row r="502" spans="10:10">
      <c r="J502" s="105"/>
    </row>
    <row r="503" spans="10:10">
      <c r="J503" s="105"/>
    </row>
    <row r="504" spans="10:10">
      <c r="J504" s="105"/>
    </row>
    <row r="505" spans="10:10">
      <c r="J505" s="105"/>
    </row>
    <row r="506" spans="10:10">
      <c r="J506" s="105"/>
    </row>
    <row r="507" spans="10:10">
      <c r="J507" s="105"/>
    </row>
    <row r="508" spans="10:10">
      <c r="J508" s="105"/>
    </row>
    <row r="509" spans="10:10">
      <c r="J509" s="105"/>
    </row>
    <row r="510" spans="10:10">
      <c r="J510" s="105"/>
    </row>
    <row r="511" spans="10:10">
      <c r="J511" s="105"/>
    </row>
    <row r="512" spans="10:10">
      <c r="J512" s="105"/>
    </row>
    <row r="513" spans="10:10">
      <c r="J513" s="105"/>
    </row>
    <row r="514" spans="10:10">
      <c r="J514" s="105"/>
    </row>
    <row r="515" spans="10:10">
      <c r="J515" s="105"/>
    </row>
    <row r="516" spans="10:10">
      <c r="J516" s="105"/>
    </row>
    <row r="517" spans="10:10">
      <c r="J517" s="105"/>
    </row>
    <row r="518" spans="10:10">
      <c r="J518" s="105"/>
    </row>
    <row r="519" spans="10:10">
      <c r="J519" s="105"/>
    </row>
    <row r="520" spans="10:10">
      <c r="J520" s="105"/>
    </row>
    <row r="521" spans="10:10">
      <c r="J521" s="105"/>
    </row>
    <row r="522" spans="10:10">
      <c r="J522" s="105"/>
    </row>
    <row r="523" spans="10:10">
      <c r="J523" s="105"/>
    </row>
    <row r="524" spans="10:10">
      <c r="J524" s="105"/>
    </row>
    <row r="525" spans="10:10">
      <c r="J525" s="105"/>
    </row>
    <row r="526" spans="10:10">
      <c r="J526" s="105"/>
    </row>
    <row r="527" spans="10:10">
      <c r="J527" s="105"/>
    </row>
    <row r="528" spans="10:10">
      <c r="J528" s="105"/>
    </row>
    <row r="529" spans="10:10">
      <c r="J529" s="105"/>
    </row>
    <row r="530" spans="10:10">
      <c r="J530" s="105"/>
    </row>
    <row r="531" spans="10:10">
      <c r="J531" s="105"/>
    </row>
    <row r="532" spans="10:10">
      <c r="J532" s="105"/>
    </row>
    <row r="533" spans="10:10">
      <c r="J533" s="105"/>
    </row>
    <row r="534" spans="10:10">
      <c r="J534" s="105"/>
    </row>
    <row r="535" spans="10:10">
      <c r="J535" s="105"/>
    </row>
    <row r="536" spans="10:10">
      <c r="J536" s="105"/>
    </row>
    <row r="537" spans="10:10">
      <c r="J537" s="105"/>
    </row>
    <row r="538" spans="10:10">
      <c r="J538" s="105"/>
    </row>
    <row r="539" spans="10:10">
      <c r="J539" s="105"/>
    </row>
    <row r="540" spans="10:10">
      <c r="J540" s="105"/>
    </row>
    <row r="541" spans="10:10">
      <c r="J541" s="105"/>
    </row>
    <row r="542" spans="10:10">
      <c r="J542" s="105"/>
    </row>
    <row r="543" spans="10:10">
      <c r="J543" s="105"/>
    </row>
    <row r="544" spans="10:10">
      <c r="J544" s="105"/>
    </row>
    <row r="545" spans="10:10">
      <c r="J545" s="105"/>
    </row>
    <row r="546" spans="10:10">
      <c r="J546" s="105"/>
    </row>
    <row r="547" spans="10:10">
      <c r="J547" s="105"/>
    </row>
    <row r="548" spans="10:10">
      <c r="J548" s="105"/>
    </row>
    <row r="549" spans="10:10">
      <c r="J549" s="105"/>
    </row>
    <row r="550" spans="10:10">
      <c r="J550" s="105"/>
    </row>
    <row r="551" spans="10:10">
      <c r="J551" s="105"/>
    </row>
    <row r="552" spans="10:10">
      <c r="J552" s="105"/>
    </row>
    <row r="553" spans="10:10">
      <c r="J553" s="105"/>
    </row>
    <row r="554" spans="10:10">
      <c r="J554" s="105"/>
    </row>
    <row r="555" spans="10:10">
      <c r="J555" s="105"/>
    </row>
    <row r="556" spans="10:10">
      <c r="J556" s="105"/>
    </row>
    <row r="557" spans="10:10">
      <c r="J557" s="105"/>
    </row>
    <row r="558" spans="10:10">
      <c r="J558" s="105"/>
    </row>
    <row r="559" spans="10:10">
      <c r="J559" s="105"/>
    </row>
    <row r="560" spans="10:10">
      <c r="J560" s="105"/>
    </row>
    <row r="561" spans="10:10">
      <c r="J561" s="105"/>
    </row>
    <row r="562" spans="10:10">
      <c r="J562" s="105"/>
    </row>
    <row r="563" spans="10:10">
      <c r="J563" s="105"/>
    </row>
    <row r="564" spans="10:10">
      <c r="J564" s="105"/>
    </row>
    <row r="565" spans="10:10">
      <c r="J565" s="105"/>
    </row>
    <row r="566" spans="10:10">
      <c r="J566" s="105"/>
    </row>
    <row r="567" spans="10:10">
      <c r="J567" s="105"/>
    </row>
    <row r="568" spans="10:10">
      <c r="J568" s="105"/>
    </row>
    <row r="569" spans="10:10">
      <c r="J569" s="105"/>
    </row>
    <row r="570" spans="10:10">
      <c r="J570" s="105"/>
    </row>
    <row r="571" spans="10:10">
      <c r="J571" s="105"/>
    </row>
    <row r="572" spans="10:10">
      <c r="J572" s="105"/>
    </row>
    <row r="573" spans="10:10">
      <c r="J573" s="105"/>
    </row>
    <row r="574" spans="10:10">
      <c r="J574" s="105"/>
    </row>
    <row r="575" spans="10:10">
      <c r="J575" s="105"/>
    </row>
    <row r="576" spans="10:10">
      <c r="J576" s="105"/>
    </row>
    <row r="577" spans="10:10">
      <c r="J577" s="105"/>
    </row>
    <row r="578" spans="10:10">
      <c r="J578" s="105"/>
    </row>
    <row r="579" spans="10:10">
      <c r="J579" s="105"/>
    </row>
    <row r="580" spans="10:10">
      <c r="J580" s="105"/>
    </row>
    <row r="581" spans="10:10">
      <c r="J581" s="105"/>
    </row>
    <row r="582" spans="10:10">
      <c r="J582" s="105"/>
    </row>
    <row r="583" spans="10:10">
      <c r="J583" s="105"/>
    </row>
    <row r="584" spans="10:10">
      <c r="J584" s="105"/>
    </row>
    <row r="585" spans="10:10">
      <c r="J585" s="105"/>
    </row>
    <row r="586" spans="10:10">
      <c r="J586" s="105"/>
    </row>
    <row r="587" spans="10:10">
      <c r="J587" s="105"/>
    </row>
    <row r="588" spans="10:10">
      <c r="J588" s="105"/>
    </row>
    <row r="589" spans="10:10">
      <c r="J589" s="105"/>
    </row>
    <row r="590" spans="10:10">
      <c r="J590" s="105"/>
    </row>
    <row r="591" spans="10:10">
      <c r="J591" s="105"/>
    </row>
    <row r="592" spans="10:10">
      <c r="J592" s="105"/>
    </row>
    <row r="593" spans="10:10">
      <c r="J593" s="105"/>
    </row>
    <row r="594" spans="10:10">
      <c r="J594" s="105"/>
    </row>
    <row r="595" spans="10:10">
      <c r="J595" s="105"/>
    </row>
    <row r="596" spans="10:10">
      <c r="J596" s="105"/>
    </row>
    <row r="597" spans="10:10">
      <c r="J597" s="105"/>
    </row>
    <row r="598" spans="10:10">
      <c r="J598" s="105"/>
    </row>
    <row r="599" spans="10:10">
      <c r="J599" s="105"/>
    </row>
    <row r="600" spans="10:10">
      <c r="J600" s="105"/>
    </row>
    <row r="601" spans="10:10">
      <c r="J601" s="105"/>
    </row>
    <row r="602" spans="10:10">
      <c r="J602" s="105"/>
    </row>
    <row r="603" spans="10:10">
      <c r="J603" s="105"/>
    </row>
    <row r="604" spans="10:10">
      <c r="J604" s="105"/>
    </row>
    <row r="605" spans="10:10">
      <c r="J605" s="105"/>
    </row>
    <row r="606" spans="10:10">
      <c r="J606" s="105"/>
    </row>
    <row r="607" spans="10:10">
      <c r="J607" s="105"/>
    </row>
    <row r="608" spans="10:10">
      <c r="J608" s="105"/>
    </row>
    <row r="609" spans="10:10">
      <c r="J609" s="105"/>
    </row>
    <row r="610" spans="10:10">
      <c r="J610" s="105"/>
    </row>
    <row r="611" spans="10:10">
      <c r="J611" s="105"/>
    </row>
    <row r="612" spans="10:10">
      <c r="J612" s="105"/>
    </row>
    <row r="613" spans="10:10">
      <c r="J613" s="105"/>
    </row>
    <row r="614" spans="10:10">
      <c r="J614" s="105"/>
    </row>
    <row r="615" spans="10:10">
      <c r="J615" s="10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dimension ref="A1:Z247"/>
  <sheetViews>
    <sheetView zoomScaleNormal="100" workbookViewId="0"/>
  </sheetViews>
  <sheetFormatPr baseColWidth="10" defaultRowHeight="15"/>
  <cols>
    <col min="1" max="1" width="47.85546875" customWidth="1"/>
    <col min="2" max="2" width="8.5703125" customWidth="1"/>
    <col min="3" max="3" width="8.28515625" customWidth="1"/>
    <col min="4" max="4" width="8.7109375" customWidth="1"/>
    <col min="5" max="5" width="7.7109375" customWidth="1"/>
    <col min="6" max="6" width="8.42578125" customWidth="1"/>
    <col min="7" max="9" width="8.28515625" customWidth="1"/>
    <col min="10" max="10" width="8.5703125" customWidth="1"/>
    <col min="11" max="11" width="7.7109375" customWidth="1"/>
    <col min="14" max="14" width="45.42578125" customWidth="1"/>
  </cols>
  <sheetData>
    <row r="1" spans="1:26">
      <c r="A1" s="43" t="s">
        <v>422</v>
      </c>
      <c r="L1" s="44" t="s">
        <v>152</v>
      </c>
    </row>
    <row r="2" spans="1:26">
      <c r="A2" s="1"/>
    </row>
    <row r="4" spans="1:26">
      <c r="A4" s="106"/>
      <c r="B4" s="106" t="s">
        <v>212</v>
      </c>
      <c r="C4" s="106"/>
      <c r="D4" s="106" t="s">
        <v>211</v>
      </c>
      <c r="E4" s="106"/>
      <c r="F4" s="106" t="s">
        <v>210</v>
      </c>
      <c r="G4" s="106"/>
      <c r="H4" s="106" t="s">
        <v>209</v>
      </c>
      <c r="I4" s="106"/>
      <c r="J4" s="106" t="s">
        <v>770</v>
      </c>
      <c r="K4" s="106"/>
    </row>
    <row r="5" spans="1:26" s="20" customFormat="1">
      <c r="A5" s="108"/>
      <c r="B5" s="108" t="s">
        <v>190</v>
      </c>
      <c r="C5" s="108" t="s">
        <v>189</v>
      </c>
      <c r="D5" s="108" t="s">
        <v>190</v>
      </c>
      <c r="E5" s="108" t="s">
        <v>189</v>
      </c>
      <c r="F5" s="108" t="s">
        <v>190</v>
      </c>
      <c r="G5" s="108" t="s">
        <v>189</v>
      </c>
      <c r="H5" s="108" t="s">
        <v>190</v>
      </c>
      <c r="I5" s="108" t="s">
        <v>189</v>
      </c>
      <c r="J5" s="108" t="s">
        <v>190</v>
      </c>
      <c r="K5" s="108" t="s">
        <v>189</v>
      </c>
      <c r="M5"/>
      <c r="N5"/>
      <c r="O5"/>
      <c r="P5"/>
      <c r="Q5"/>
      <c r="R5"/>
      <c r="S5"/>
      <c r="T5"/>
      <c r="U5"/>
      <c r="V5"/>
      <c r="W5"/>
      <c r="X5"/>
      <c r="Y5"/>
      <c r="Z5"/>
    </row>
    <row r="6" spans="1:26" s="1" customFormat="1" ht="15" customHeight="1">
      <c r="A6" s="161" t="s">
        <v>129</v>
      </c>
      <c r="B6" s="185">
        <v>4170</v>
      </c>
      <c r="C6" s="185">
        <v>4519</v>
      </c>
      <c r="D6" s="185">
        <v>4501</v>
      </c>
      <c r="E6" s="185">
        <v>4708</v>
      </c>
      <c r="F6" s="185">
        <v>4601</v>
      </c>
      <c r="G6" s="185">
        <v>4789</v>
      </c>
      <c r="H6" s="185">
        <v>4513</v>
      </c>
      <c r="I6" s="185">
        <v>4881</v>
      </c>
      <c r="J6" s="185">
        <v>4713</v>
      </c>
      <c r="K6" s="185">
        <v>5223</v>
      </c>
      <c r="L6" s="84"/>
      <c r="M6"/>
      <c r="N6"/>
      <c r="O6"/>
      <c r="P6"/>
      <c r="Q6"/>
      <c r="R6"/>
      <c r="S6"/>
      <c r="T6"/>
      <c r="U6"/>
      <c r="V6"/>
      <c r="W6"/>
      <c r="X6"/>
      <c r="Y6"/>
      <c r="Z6"/>
    </row>
    <row r="7" spans="1:26" ht="15" customHeight="1">
      <c r="A7" s="184" t="s">
        <v>382</v>
      </c>
      <c r="B7" s="80">
        <v>2117</v>
      </c>
      <c r="C7" s="80">
        <v>2320</v>
      </c>
      <c r="D7" s="80">
        <v>2255</v>
      </c>
      <c r="E7" s="80">
        <v>2479</v>
      </c>
      <c r="F7" s="80">
        <v>2422</v>
      </c>
      <c r="G7" s="80">
        <v>2548</v>
      </c>
      <c r="H7" s="80">
        <v>2348</v>
      </c>
      <c r="I7" s="80">
        <v>2512</v>
      </c>
      <c r="J7" s="80">
        <v>2372</v>
      </c>
      <c r="K7" s="80">
        <v>2500</v>
      </c>
      <c r="L7" s="84"/>
    </row>
    <row r="8" spans="1:26" ht="18" customHeight="1">
      <c r="A8" s="167" t="s">
        <v>421</v>
      </c>
      <c r="B8" s="55">
        <v>155</v>
      </c>
      <c r="C8" s="55">
        <v>87</v>
      </c>
      <c r="D8" s="55">
        <v>177</v>
      </c>
      <c r="E8" s="55">
        <v>111</v>
      </c>
      <c r="F8" s="55">
        <v>215</v>
      </c>
      <c r="G8" s="55">
        <v>138</v>
      </c>
      <c r="H8" s="55">
        <v>222</v>
      </c>
      <c r="I8" s="55">
        <v>143</v>
      </c>
      <c r="J8" s="55">
        <v>244</v>
      </c>
      <c r="K8" s="55">
        <v>148</v>
      </c>
      <c r="L8" s="84"/>
    </row>
    <row r="9" spans="1:26">
      <c r="A9" s="123" t="s">
        <v>420</v>
      </c>
      <c r="B9" s="55">
        <v>927</v>
      </c>
      <c r="C9" s="55">
        <v>145</v>
      </c>
      <c r="D9" s="55">
        <v>898</v>
      </c>
      <c r="E9" s="55">
        <v>147</v>
      </c>
      <c r="F9" s="55">
        <v>892</v>
      </c>
      <c r="G9" s="55">
        <v>149</v>
      </c>
      <c r="H9" s="55">
        <v>851</v>
      </c>
      <c r="I9" s="55">
        <v>134</v>
      </c>
      <c r="J9" s="55">
        <v>812</v>
      </c>
      <c r="K9" s="55">
        <v>113</v>
      </c>
      <c r="L9" s="84"/>
    </row>
    <row r="10" spans="1:26" ht="15" customHeight="1">
      <c r="A10" s="167" t="s">
        <v>419</v>
      </c>
      <c r="B10" s="55">
        <v>83</v>
      </c>
      <c r="C10" s="55">
        <v>50</v>
      </c>
      <c r="D10" s="55">
        <v>91</v>
      </c>
      <c r="E10" s="55">
        <v>55</v>
      </c>
      <c r="F10" s="55">
        <v>95</v>
      </c>
      <c r="G10" s="55">
        <v>59</v>
      </c>
      <c r="H10" s="55">
        <v>111</v>
      </c>
      <c r="I10" s="55">
        <v>69</v>
      </c>
      <c r="J10" s="55">
        <v>120</v>
      </c>
      <c r="K10" s="55">
        <v>77.000000000000099</v>
      </c>
      <c r="L10" s="84"/>
    </row>
    <row r="11" spans="1:26" ht="15" customHeight="1">
      <c r="A11" s="123" t="s">
        <v>405</v>
      </c>
      <c r="B11" s="84"/>
      <c r="C11" s="84"/>
      <c r="D11" s="84"/>
      <c r="E11" s="84"/>
      <c r="F11" s="84"/>
      <c r="G11" s="84"/>
      <c r="H11" s="84">
        <v>11</v>
      </c>
      <c r="I11" s="84">
        <v>5</v>
      </c>
      <c r="J11" s="84"/>
      <c r="K11" s="84"/>
      <c r="L11" s="84"/>
    </row>
    <row r="12" spans="1:26" ht="15" customHeight="1">
      <c r="A12" s="167" t="s">
        <v>377</v>
      </c>
      <c r="B12" s="55">
        <v>71</v>
      </c>
      <c r="C12" s="55">
        <v>35</v>
      </c>
      <c r="D12" s="55">
        <v>101</v>
      </c>
      <c r="E12" s="55">
        <v>64</v>
      </c>
      <c r="F12" s="55">
        <v>217</v>
      </c>
      <c r="G12" s="55">
        <v>108</v>
      </c>
      <c r="H12" s="55">
        <v>182</v>
      </c>
      <c r="I12" s="55">
        <v>134</v>
      </c>
      <c r="J12" s="55">
        <v>172</v>
      </c>
      <c r="K12" s="55">
        <v>158</v>
      </c>
      <c r="L12" s="84"/>
    </row>
    <row r="13" spans="1:26" ht="15" customHeight="1">
      <c r="A13" s="167" t="s">
        <v>418</v>
      </c>
      <c r="B13" s="55">
        <v>252</v>
      </c>
      <c r="C13" s="55">
        <v>137</v>
      </c>
      <c r="D13" s="55">
        <v>263</v>
      </c>
      <c r="E13" s="55">
        <v>171</v>
      </c>
      <c r="F13" s="55">
        <v>275</v>
      </c>
      <c r="G13" s="55">
        <v>178</v>
      </c>
      <c r="H13" s="55">
        <v>273</v>
      </c>
      <c r="I13" s="55">
        <v>198</v>
      </c>
      <c r="J13" s="55">
        <v>317</v>
      </c>
      <c r="K13" s="55">
        <v>243</v>
      </c>
      <c r="L13" s="84"/>
    </row>
    <row r="14" spans="1:26" ht="15" customHeight="1">
      <c r="A14" s="167" t="s">
        <v>417</v>
      </c>
      <c r="B14" s="55">
        <v>27</v>
      </c>
      <c r="C14" s="55">
        <v>866</v>
      </c>
      <c r="D14" s="55">
        <v>40</v>
      </c>
      <c r="E14" s="55">
        <v>806</v>
      </c>
      <c r="F14" s="55">
        <v>47</v>
      </c>
      <c r="G14" s="55">
        <v>843</v>
      </c>
      <c r="H14" s="55">
        <v>54</v>
      </c>
      <c r="I14" s="55">
        <v>853</v>
      </c>
      <c r="J14" s="55">
        <v>51</v>
      </c>
      <c r="K14" s="55">
        <v>734</v>
      </c>
      <c r="L14" s="84"/>
    </row>
    <row r="15" spans="1:26" ht="15" customHeight="1">
      <c r="A15" s="167" t="s">
        <v>416</v>
      </c>
      <c r="B15" s="55">
        <v>421</v>
      </c>
      <c r="C15" s="55">
        <v>756</v>
      </c>
      <c r="D15" s="55">
        <v>480</v>
      </c>
      <c r="E15" s="55">
        <v>842</v>
      </c>
      <c r="F15" s="55">
        <v>427</v>
      </c>
      <c r="G15" s="55">
        <v>751</v>
      </c>
      <c r="H15" s="55">
        <v>388</v>
      </c>
      <c r="I15" s="55">
        <v>634</v>
      </c>
      <c r="J15" s="55">
        <v>370</v>
      </c>
      <c r="K15" s="55">
        <v>664</v>
      </c>
      <c r="L15" s="84"/>
    </row>
    <row r="16" spans="1:26" ht="15" customHeight="1">
      <c r="A16" s="167" t="s">
        <v>415</v>
      </c>
      <c r="B16" s="55"/>
      <c r="C16" s="55"/>
      <c r="D16" s="55"/>
      <c r="E16" s="55"/>
      <c r="F16" s="55">
        <v>20</v>
      </c>
      <c r="G16" s="55">
        <v>9</v>
      </c>
      <c r="H16" s="55">
        <v>25</v>
      </c>
      <c r="I16" s="55">
        <v>10</v>
      </c>
      <c r="J16" s="55">
        <v>32</v>
      </c>
      <c r="K16" s="55">
        <v>15</v>
      </c>
      <c r="L16" s="84"/>
    </row>
    <row r="17" spans="1:12" ht="15" customHeight="1">
      <c r="A17" s="167" t="s">
        <v>368</v>
      </c>
      <c r="B17" s="55">
        <v>54</v>
      </c>
      <c r="C17" s="55">
        <v>73</v>
      </c>
      <c r="D17" s="55">
        <v>54</v>
      </c>
      <c r="E17" s="55">
        <v>80</v>
      </c>
      <c r="F17" s="55">
        <v>72</v>
      </c>
      <c r="G17" s="55">
        <v>86</v>
      </c>
      <c r="H17" s="55">
        <v>72</v>
      </c>
      <c r="I17" s="55">
        <v>91</v>
      </c>
      <c r="J17" s="55">
        <v>74</v>
      </c>
      <c r="K17" s="55">
        <v>90</v>
      </c>
      <c r="L17" s="84"/>
    </row>
    <row r="18" spans="1:12" ht="15" customHeight="1">
      <c r="A18" s="167" t="s">
        <v>367</v>
      </c>
      <c r="B18" s="55">
        <v>61</v>
      </c>
      <c r="C18" s="55">
        <v>64</v>
      </c>
      <c r="D18" s="55">
        <v>59</v>
      </c>
      <c r="E18" s="55">
        <v>78</v>
      </c>
      <c r="F18" s="55">
        <v>59</v>
      </c>
      <c r="G18" s="55">
        <v>81</v>
      </c>
      <c r="H18" s="55">
        <v>60</v>
      </c>
      <c r="I18" s="55">
        <v>76</v>
      </c>
      <c r="J18" s="55">
        <v>69.000000000000099</v>
      </c>
      <c r="K18" s="55">
        <v>87.999999999999901</v>
      </c>
      <c r="L18" s="84"/>
    </row>
    <row r="19" spans="1:12" ht="15" customHeight="1">
      <c r="A19" s="167" t="s">
        <v>366</v>
      </c>
      <c r="B19" s="55"/>
      <c r="C19" s="55"/>
      <c r="D19" s="55"/>
      <c r="E19" s="55"/>
      <c r="F19" s="55">
        <v>8</v>
      </c>
      <c r="G19" s="55">
        <v>8</v>
      </c>
      <c r="H19" s="55">
        <v>16</v>
      </c>
      <c r="I19" s="55">
        <v>11</v>
      </c>
      <c r="J19" s="55">
        <v>24</v>
      </c>
      <c r="K19" s="55">
        <v>25</v>
      </c>
      <c r="L19" s="84"/>
    </row>
    <row r="20" spans="1:12" ht="15" customHeight="1">
      <c r="A20" s="167" t="s">
        <v>364</v>
      </c>
      <c r="B20" s="55">
        <v>66</v>
      </c>
      <c r="C20" s="55">
        <v>107</v>
      </c>
      <c r="D20" s="55">
        <v>92</v>
      </c>
      <c r="E20" s="55">
        <v>125</v>
      </c>
      <c r="F20" s="55">
        <v>95</v>
      </c>
      <c r="G20" s="55">
        <v>138</v>
      </c>
      <c r="H20" s="55">
        <v>83</v>
      </c>
      <c r="I20" s="55">
        <v>154</v>
      </c>
      <c r="J20" s="55">
        <v>87</v>
      </c>
      <c r="K20" s="55">
        <v>145</v>
      </c>
      <c r="L20" s="84"/>
    </row>
    <row r="21" spans="1:12" ht="15" customHeight="1">
      <c r="A21" s="184" t="s">
        <v>361</v>
      </c>
      <c r="B21" s="80">
        <v>1041</v>
      </c>
      <c r="C21" s="80">
        <v>302</v>
      </c>
      <c r="D21" s="80">
        <v>1117</v>
      </c>
      <c r="E21" s="80">
        <v>293</v>
      </c>
      <c r="F21" s="80">
        <v>962</v>
      </c>
      <c r="G21" s="80">
        <v>242</v>
      </c>
      <c r="H21" s="80">
        <v>804</v>
      </c>
      <c r="I21" s="80">
        <v>193</v>
      </c>
      <c r="J21" s="80">
        <v>703</v>
      </c>
      <c r="K21" s="80">
        <v>177</v>
      </c>
      <c r="L21" s="84"/>
    </row>
    <row r="22" spans="1:12">
      <c r="A22" s="167" t="s">
        <v>385</v>
      </c>
      <c r="B22" s="55">
        <v>181</v>
      </c>
      <c r="C22" s="55">
        <v>102</v>
      </c>
      <c r="D22" s="55">
        <v>177</v>
      </c>
      <c r="E22" s="55">
        <v>107</v>
      </c>
      <c r="F22" s="55">
        <v>199</v>
      </c>
      <c r="G22" s="55">
        <v>106</v>
      </c>
      <c r="H22" s="55">
        <v>199</v>
      </c>
      <c r="I22" s="55">
        <v>107</v>
      </c>
      <c r="J22" s="55">
        <v>189</v>
      </c>
      <c r="K22" s="55">
        <v>101</v>
      </c>
      <c r="L22" s="84"/>
    </row>
    <row r="23" spans="1:12" ht="15" customHeight="1">
      <c r="A23" s="167" t="s">
        <v>398</v>
      </c>
      <c r="B23" s="55">
        <v>317</v>
      </c>
      <c r="C23" s="55">
        <v>96</v>
      </c>
      <c r="D23" s="55">
        <v>404</v>
      </c>
      <c r="E23" s="55">
        <v>102</v>
      </c>
      <c r="F23" s="55">
        <v>278</v>
      </c>
      <c r="G23" s="55">
        <v>73</v>
      </c>
      <c r="H23" s="55">
        <v>157</v>
      </c>
      <c r="I23" s="55">
        <v>35</v>
      </c>
      <c r="J23" s="55">
        <v>141</v>
      </c>
      <c r="K23" s="55">
        <v>34.999999999999901</v>
      </c>
      <c r="L23" s="84"/>
    </row>
    <row r="24" spans="1:12" ht="15" customHeight="1">
      <c r="A24" s="167" t="s">
        <v>397</v>
      </c>
      <c r="B24" s="55">
        <v>113</v>
      </c>
      <c r="C24" s="55">
        <v>41</v>
      </c>
      <c r="D24" s="55">
        <v>104</v>
      </c>
      <c r="E24" s="55">
        <v>34</v>
      </c>
      <c r="F24" s="55">
        <v>85</v>
      </c>
      <c r="G24" s="55">
        <v>22</v>
      </c>
      <c r="H24" s="55">
        <v>59</v>
      </c>
      <c r="I24" s="55">
        <v>11</v>
      </c>
      <c r="J24" s="55">
        <v>61</v>
      </c>
      <c r="K24" s="55">
        <v>11</v>
      </c>
      <c r="L24" s="84"/>
    </row>
    <row r="25" spans="1:12" ht="15" customHeight="1">
      <c r="A25" s="167" t="s">
        <v>414</v>
      </c>
      <c r="B25" s="55">
        <v>105</v>
      </c>
      <c r="C25" s="55">
        <v>15</v>
      </c>
      <c r="D25" s="55">
        <v>102</v>
      </c>
      <c r="E25" s="55">
        <v>10</v>
      </c>
      <c r="F25" s="55">
        <v>89</v>
      </c>
      <c r="G25" s="55">
        <v>8</v>
      </c>
      <c r="H25" s="55">
        <v>72</v>
      </c>
      <c r="I25" s="55">
        <v>11</v>
      </c>
      <c r="J25" s="55">
        <v>63</v>
      </c>
      <c r="K25" s="55">
        <v>10</v>
      </c>
      <c r="L25" s="84"/>
    </row>
    <row r="26" spans="1:12">
      <c r="A26" s="167" t="s">
        <v>413</v>
      </c>
      <c r="B26" s="55">
        <v>325</v>
      </c>
      <c r="C26" s="55">
        <v>48</v>
      </c>
      <c r="D26" s="55">
        <v>330</v>
      </c>
      <c r="E26" s="55">
        <v>40</v>
      </c>
      <c r="F26" s="55">
        <v>311</v>
      </c>
      <c r="G26" s="55">
        <v>33</v>
      </c>
      <c r="H26" s="55">
        <v>317</v>
      </c>
      <c r="I26" s="55">
        <v>29</v>
      </c>
      <c r="J26" s="55">
        <v>249</v>
      </c>
      <c r="K26" s="55">
        <v>20</v>
      </c>
      <c r="L26" s="84"/>
    </row>
    <row r="27" spans="1:12">
      <c r="A27" s="184" t="s">
        <v>358</v>
      </c>
      <c r="B27" s="80"/>
      <c r="C27" s="80"/>
      <c r="D27" s="80"/>
      <c r="E27" s="80"/>
      <c r="F27" s="80">
        <v>5</v>
      </c>
      <c r="G27" s="80">
        <v>8</v>
      </c>
      <c r="H27" s="80">
        <v>9</v>
      </c>
      <c r="I27" s="80">
        <v>22</v>
      </c>
      <c r="J27" s="80">
        <v>13</v>
      </c>
      <c r="K27" s="80">
        <v>36</v>
      </c>
      <c r="L27" s="84"/>
    </row>
    <row r="28" spans="1:12">
      <c r="A28" s="167" t="s">
        <v>412</v>
      </c>
      <c r="B28" s="55"/>
      <c r="C28" s="55"/>
      <c r="D28" s="55"/>
      <c r="E28" s="55"/>
      <c r="F28" s="55">
        <v>5</v>
      </c>
      <c r="G28" s="55">
        <v>8</v>
      </c>
      <c r="H28" s="55">
        <v>9</v>
      </c>
      <c r="I28" s="55">
        <v>22</v>
      </c>
      <c r="J28" s="55">
        <v>13</v>
      </c>
      <c r="K28" s="55">
        <v>36</v>
      </c>
      <c r="L28" s="84"/>
    </row>
    <row r="29" spans="1:12">
      <c r="A29" s="184" t="s">
        <v>347</v>
      </c>
      <c r="B29" s="80">
        <v>989</v>
      </c>
      <c r="C29" s="80">
        <v>1838</v>
      </c>
      <c r="D29" s="80">
        <v>1102</v>
      </c>
      <c r="E29" s="80">
        <v>1869</v>
      </c>
      <c r="F29" s="80">
        <v>1176</v>
      </c>
      <c r="G29" s="80">
        <v>1927</v>
      </c>
      <c r="H29" s="80">
        <v>1322</v>
      </c>
      <c r="I29" s="80">
        <v>2090</v>
      </c>
      <c r="J29" s="80">
        <v>1576</v>
      </c>
      <c r="K29" s="80">
        <v>2424</v>
      </c>
      <c r="L29" s="84"/>
    </row>
    <row r="30" spans="1:12">
      <c r="A30" s="167" t="s">
        <v>411</v>
      </c>
      <c r="B30" s="55">
        <v>471</v>
      </c>
      <c r="C30" s="55">
        <v>1173</v>
      </c>
      <c r="D30" s="55">
        <v>461</v>
      </c>
      <c r="E30" s="55">
        <v>1095</v>
      </c>
      <c r="F30" s="55">
        <v>386</v>
      </c>
      <c r="G30" s="55">
        <v>960</v>
      </c>
      <c r="H30" s="55">
        <v>355</v>
      </c>
      <c r="I30" s="55">
        <v>895</v>
      </c>
      <c r="J30" s="55">
        <v>384</v>
      </c>
      <c r="K30" s="55">
        <v>943</v>
      </c>
      <c r="L30" s="84"/>
    </row>
    <row r="31" spans="1:12">
      <c r="A31" s="167" t="s">
        <v>410</v>
      </c>
      <c r="B31" s="55"/>
      <c r="C31" s="55"/>
      <c r="D31" s="55">
        <v>11</v>
      </c>
      <c r="E31" s="55">
        <v>13</v>
      </c>
      <c r="F31" s="55">
        <v>35</v>
      </c>
      <c r="G31" s="55">
        <v>51</v>
      </c>
      <c r="H31" s="55">
        <v>57</v>
      </c>
      <c r="I31" s="55">
        <v>84</v>
      </c>
      <c r="J31" s="55">
        <v>89.999999999999901</v>
      </c>
      <c r="K31" s="55">
        <v>114</v>
      </c>
      <c r="L31" s="84"/>
    </row>
    <row r="32" spans="1:12" ht="15" customHeight="1">
      <c r="A32" s="167" t="s">
        <v>409</v>
      </c>
      <c r="B32" s="55">
        <v>312</v>
      </c>
      <c r="C32" s="55">
        <v>216</v>
      </c>
      <c r="D32" s="55">
        <v>371</v>
      </c>
      <c r="E32" s="55">
        <v>219</v>
      </c>
      <c r="F32" s="55">
        <v>413</v>
      </c>
      <c r="G32" s="55">
        <v>249</v>
      </c>
      <c r="H32" s="55">
        <v>495</v>
      </c>
      <c r="I32" s="55">
        <v>298</v>
      </c>
      <c r="J32" s="55">
        <v>600</v>
      </c>
      <c r="K32" s="55">
        <v>375</v>
      </c>
      <c r="L32" s="84"/>
    </row>
    <row r="33" spans="1:12">
      <c r="A33" s="167" t="s">
        <v>342</v>
      </c>
      <c r="B33" s="55">
        <v>18</v>
      </c>
      <c r="C33" s="55">
        <v>27</v>
      </c>
      <c r="D33" s="55">
        <v>53</v>
      </c>
      <c r="E33" s="55">
        <v>94</v>
      </c>
      <c r="F33" s="55">
        <v>90</v>
      </c>
      <c r="G33" s="55">
        <v>163</v>
      </c>
      <c r="H33" s="55">
        <v>125</v>
      </c>
      <c r="I33" s="55">
        <v>210</v>
      </c>
      <c r="J33" s="55">
        <v>138</v>
      </c>
      <c r="K33" s="55">
        <v>267</v>
      </c>
      <c r="L33" s="84"/>
    </row>
    <row r="34" spans="1:12">
      <c r="A34" s="167" t="s">
        <v>408</v>
      </c>
      <c r="B34" s="55">
        <v>79</v>
      </c>
      <c r="C34" s="55">
        <v>210</v>
      </c>
      <c r="D34" s="55">
        <v>72</v>
      </c>
      <c r="E34" s="55">
        <v>192</v>
      </c>
      <c r="F34" s="55">
        <v>87</v>
      </c>
      <c r="G34" s="55">
        <v>189</v>
      </c>
      <c r="H34" s="55">
        <v>86</v>
      </c>
      <c r="I34" s="55">
        <v>191</v>
      </c>
      <c r="J34" s="55">
        <v>86.999999999999901</v>
      </c>
      <c r="K34" s="55">
        <v>188</v>
      </c>
      <c r="L34" s="84"/>
    </row>
    <row r="35" spans="1:12">
      <c r="A35" s="167" t="s">
        <v>407</v>
      </c>
      <c r="B35" s="55"/>
      <c r="C35" s="55"/>
      <c r="D35" s="55"/>
      <c r="E35" s="55"/>
      <c r="F35" s="55"/>
      <c r="G35" s="55"/>
      <c r="H35" s="84">
        <v>21</v>
      </c>
      <c r="I35" s="84">
        <v>30</v>
      </c>
      <c r="J35" s="84">
        <v>55.999999999999901</v>
      </c>
      <c r="K35" s="84">
        <v>59.000000000000099</v>
      </c>
      <c r="L35" s="84"/>
    </row>
    <row r="36" spans="1:12" ht="15" customHeight="1">
      <c r="A36" s="123" t="s">
        <v>807</v>
      </c>
      <c r="J36" s="325">
        <v>10</v>
      </c>
      <c r="K36" s="325">
        <v>7.9999999999999902</v>
      </c>
      <c r="L36" s="84"/>
    </row>
    <row r="37" spans="1:12">
      <c r="A37" s="167" t="s">
        <v>338</v>
      </c>
      <c r="B37" s="55">
        <v>85</v>
      </c>
      <c r="C37" s="55">
        <v>147</v>
      </c>
      <c r="D37" s="55">
        <v>110</v>
      </c>
      <c r="E37" s="55">
        <v>196</v>
      </c>
      <c r="F37" s="55">
        <v>138</v>
      </c>
      <c r="G37" s="55">
        <v>246</v>
      </c>
      <c r="H37" s="55">
        <v>156</v>
      </c>
      <c r="I37" s="55">
        <v>317</v>
      </c>
      <c r="J37" s="55">
        <v>176</v>
      </c>
      <c r="K37" s="55">
        <v>362</v>
      </c>
      <c r="L37" s="84"/>
    </row>
    <row r="38" spans="1:12" ht="15" customHeight="1">
      <c r="A38" s="167" t="s">
        <v>406</v>
      </c>
      <c r="B38" s="55">
        <v>24</v>
      </c>
      <c r="C38" s="55">
        <v>65</v>
      </c>
      <c r="D38" s="55">
        <v>24</v>
      </c>
      <c r="E38" s="55">
        <v>60</v>
      </c>
      <c r="F38" s="55">
        <v>27</v>
      </c>
      <c r="G38" s="55">
        <v>69</v>
      </c>
      <c r="H38" s="55">
        <v>27</v>
      </c>
      <c r="I38" s="55">
        <v>65</v>
      </c>
      <c r="J38" s="55">
        <v>35</v>
      </c>
      <c r="K38" s="55">
        <v>108</v>
      </c>
      <c r="L38" s="84"/>
    </row>
    <row r="39" spans="1:12">
      <c r="A39" s="184" t="s">
        <v>336</v>
      </c>
      <c r="B39" s="80">
        <v>23</v>
      </c>
      <c r="C39" s="80">
        <v>59</v>
      </c>
      <c r="D39" s="80">
        <v>27</v>
      </c>
      <c r="E39" s="80">
        <v>67</v>
      </c>
      <c r="F39" s="80">
        <v>36</v>
      </c>
      <c r="G39" s="80">
        <v>64</v>
      </c>
      <c r="H39" s="80">
        <v>30</v>
      </c>
      <c r="I39" s="80">
        <v>64</v>
      </c>
      <c r="J39" s="80">
        <v>49</v>
      </c>
      <c r="K39" s="80">
        <v>86</v>
      </c>
    </row>
    <row r="40" spans="1:12">
      <c r="A40" s="167" t="s">
        <v>331</v>
      </c>
      <c r="B40" s="55">
        <v>23</v>
      </c>
      <c r="C40" s="55">
        <v>59</v>
      </c>
      <c r="D40" s="55">
        <v>27</v>
      </c>
      <c r="E40" s="55">
        <v>67</v>
      </c>
      <c r="F40" s="55">
        <v>36</v>
      </c>
      <c r="G40" s="55">
        <v>64</v>
      </c>
      <c r="H40" s="55">
        <v>30</v>
      </c>
      <c r="I40" s="55">
        <v>64</v>
      </c>
      <c r="J40" s="55">
        <v>49</v>
      </c>
      <c r="K40" s="55">
        <v>86</v>
      </c>
    </row>
    <row r="41" spans="1:12">
      <c r="A41" s="193"/>
      <c r="B41" s="24"/>
      <c r="C41" s="24"/>
      <c r="D41" s="24"/>
      <c r="E41" s="24"/>
      <c r="F41" s="45"/>
      <c r="G41" s="45"/>
      <c r="H41" s="45"/>
      <c r="I41" s="45"/>
      <c r="J41" s="45"/>
      <c r="K41" s="45"/>
    </row>
    <row r="42" spans="1:12">
      <c r="A42" s="187"/>
      <c r="B42" s="84"/>
      <c r="C42" s="84"/>
      <c r="D42" s="84"/>
      <c r="E42" s="84"/>
    </row>
    <row r="43" spans="1:12">
      <c r="A43" s="126" t="s">
        <v>292</v>
      </c>
      <c r="B43" s="84"/>
      <c r="C43" s="84"/>
      <c r="D43" s="84"/>
      <c r="E43" s="84"/>
    </row>
    <row r="44" spans="1:12">
      <c r="A44" s="187"/>
      <c r="B44" s="84"/>
      <c r="C44" s="84"/>
      <c r="D44" s="84"/>
      <c r="E44" s="84"/>
    </row>
    <row r="45" spans="1:12">
      <c r="A45" s="187"/>
      <c r="B45" s="84"/>
      <c r="C45" s="84"/>
      <c r="D45" s="84"/>
      <c r="E45" s="84"/>
    </row>
    <row r="46" spans="1:12">
      <c r="A46" s="187"/>
      <c r="B46" s="84"/>
      <c r="C46" s="84"/>
      <c r="D46" s="84"/>
      <c r="E46" s="84"/>
    </row>
    <row r="47" spans="1:12">
      <c r="A47" s="187"/>
      <c r="B47" s="84"/>
      <c r="C47" s="84"/>
      <c r="D47" s="84"/>
      <c r="E47" s="84"/>
    </row>
    <row r="48" spans="1:12">
      <c r="A48" s="187"/>
      <c r="B48" s="84"/>
      <c r="C48" s="84"/>
      <c r="D48" s="84"/>
      <c r="E48" s="84"/>
    </row>
    <row r="49" spans="1:26">
      <c r="A49" s="187"/>
      <c r="B49" s="84"/>
      <c r="C49" s="84"/>
      <c r="D49" s="84"/>
      <c r="E49" s="84"/>
    </row>
    <row r="50" spans="1:26">
      <c r="A50" s="187"/>
      <c r="B50" s="84"/>
      <c r="C50" s="84"/>
      <c r="D50" s="84"/>
      <c r="E50" s="84"/>
    </row>
    <row r="51" spans="1:26">
      <c r="A51" s="187"/>
      <c r="B51" s="84"/>
      <c r="C51" s="84"/>
      <c r="D51" s="84"/>
      <c r="E51" s="84"/>
    </row>
    <row r="52" spans="1:26">
      <c r="A52" s="188"/>
      <c r="B52" s="84"/>
      <c r="C52" s="84"/>
      <c r="D52" s="84"/>
      <c r="E52" s="84"/>
    </row>
    <row r="53" spans="1:26">
      <c r="A53" s="187"/>
      <c r="B53" s="84"/>
      <c r="C53" s="84"/>
      <c r="D53" s="84"/>
      <c r="E53" s="84"/>
    </row>
    <row r="54" spans="1:26">
      <c r="A54" s="188"/>
      <c r="B54" s="84"/>
      <c r="C54" s="84"/>
      <c r="D54" s="84"/>
      <c r="E54" s="84"/>
    </row>
    <row r="55" spans="1:26">
      <c r="A55" s="187"/>
      <c r="B55" s="84"/>
      <c r="C55" s="84"/>
      <c r="D55" s="84"/>
      <c r="E55" s="84"/>
    </row>
    <row r="56" spans="1:26">
      <c r="A56" s="187"/>
      <c r="B56" s="84"/>
      <c r="C56" s="84"/>
      <c r="D56" s="84"/>
      <c r="E56" s="84"/>
    </row>
    <row r="57" spans="1:26">
      <c r="A57" s="187"/>
      <c r="B57" s="84"/>
      <c r="C57" s="84"/>
      <c r="D57" s="84"/>
      <c r="E57" s="84"/>
    </row>
    <row r="58" spans="1:26">
      <c r="A58" s="187"/>
      <c r="B58" s="84"/>
      <c r="C58" s="84"/>
      <c r="D58" s="84"/>
      <c r="E58" s="84"/>
    </row>
    <row r="59" spans="1:26">
      <c r="A59" s="187"/>
      <c r="B59" s="84"/>
      <c r="C59" s="84"/>
      <c r="D59" s="84"/>
      <c r="E59" s="84"/>
    </row>
    <row r="60" spans="1:26">
      <c r="A60" s="188"/>
      <c r="B60" s="84"/>
      <c r="C60" s="84"/>
      <c r="D60" s="84"/>
      <c r="E60" s="84"/>
    </row>
    <row r="61" spans="1:26">
      <c r="A61" s="187"/>
      <c r="B61" s="84"/>
      <c r="C61" s="84"/>
      <c r="D61" s="84"/>
      <c r="E61" s="84"/>
    </row>
    <row r="62" spans="1:26">
      <c r="A62" s="187"/>
      <c r="B62" s="84"/>
      <c r="C62" s="84"/>
      <c r="D62" s="84"/>
      <c r="E62" s="84"/>
    </row>
    <row r="63" spans="1:26" s="5" customFormat="1">
      <c r="A63" s="187"/>
      <c r="B63" s="84"/>
      <c r="C63" s="84"/>
      <c r="D63" s="84"/>
      <c r="E63" s="84"/>
      <c r="F63"/>
      <c r="G63"/>
      <c r="H63"/>
      <c r="I63"/>
      <c r="J63"/>
      <c r="K63"/>
      <c r="M63"/>
      <c r="N63"/>
      <c r="O63"/>
      <c r="P63"/>
      <c r="Q63"/>
      <c r="R63"/>
      <c r="S63"/>
      <c r="T63"/>
      <c r="U63"/>
      <c r="V63"/>
      <c r="W63"/>
      <c r="X63"/>
      <c r="Y63"/>
      <c r="Z63"/>
    </row>
    <row r="64" spans="1:26" s="5" customFormat="1">
      <c r="A64" s="177"/>
      <c r="B64" s="191"/>
      <c r="C64" s="191"/>
      <c r="D64" s="191"/>
      <c r="E64" s="191"/>
      <c r="F64"/>
      <c r="M64"/>
      <c r="N64"/>
      <c r="O64"/>
      <c r="P64"/>
      <c r="Q64"/>
      <c r="R64"/>
      <c r="S64"/>
      <c r="T64"/>
      <c r="U64"/>
      <c r="V64"/>
      <c r="W64"/>
      <c r="X64"/>
      <c r="Y64"/>
      <c r="Z64"/>
    </row>
    <row r="65" spans="1:26" s="5" customFormat="1">
      <c r="A65" s="176"/>
      <c r="B65" s="191"/>
      <c r="C65" s="191"/>
      <c r="D65" s="191"/>
      <c r="E65" s="191"/>
      <c r="F65"/>
      <c r="M65"/>
      <c r="N65"/>
      <c r="O65"/>
      <c r="P65"/>
      <c r="Q65"/>
      <c r="R65"/>
      <c r="S65"/>
      <c r="T65"/>
      <c r="U65"/>
      <c r="V65"/>
      <c r="W65"/>
      <c r="X65"/>
      <c r="Y65"/>
      <c r="Z65"/>
    </row>
    <row r="66" spans="1:26" s="5" customFormat="1">
      <c r="A66" s="176"/>
      <c r="B66" s="191"/>
      <c r="C66" s="191"/>
      <c r="D66" s="191"/>
      <c r="E66" s="191"/>
      <c r="F66"/>
      <c r="M66"/>
      <c r="N66"/>
      <c r="O66"/>
      <c r="P66"/>
      <c r="Q66"/>
      <c r="R66"/>
      <c r="S66"/>
      <c r="T66"/>
      <c r="U66"/>
      <c r="V66"/>
      <c r="W66"/>
      <c r="X66"/>
      <c r="Y66"/>
      <c r="Z66"/>
    </row>
    <row r="67" spans="1:26" s="5" customFormat="1">
      <c r="A67" s="176"/>
      <c r="B67" s="191"/>
      <c r="C67" s="191"/>
      <c r="D67" s="191"/>
      <c r="E67" s="191"/>
      <c r="F67"/>
      <c r="M67"/>
      <c r="N67"/>
      <c r="O67"/>
      <c r="P67"/>
      <c r="Q67"/>
      <c r="R67"/>
      <c r="S67"/>
      <c r="T67"/>
      <c r="U67"/>
      <c r="V67"/>
      <c r="W67"/>
      <c r="X67"/>
      <c r="Y67"/>
      <c r="Z67"/>
    </row>
    <row r="68" spans="1:26" s="5" customFormat="1">
      <c r="A68" s="176"/>
      <c r="B68" s="191"/>
      <c r="C68" s="191"/>
      <c r="D68" s="191"/>
      <c r="E68" s="191"/>
      <c r="F68"/>
      <c r="M68"/>
      <c r="N68"/>
      <c r="O68"/>
      <c r="P68"/>
      <c r="Q68"/>
      <c r="R68"/>
      <c r="S68"/>
      <c r="T68"/>
      <c r="U68"/>
      <c r="V68"/>
      <c r="W68"/>
      <c r="X68"/>
      <c r="Y68"/>
      <c r="Z68"/>
    </row>
    <row r="69" spans="1:26" s="5" customFormat="1">
      <c r="A69" s="176"/>
      <c r="B69" s="191"/>
      <c r="C69" s="191"/>
      <c r="D69" s="191"/>
      <c r="E69" s="191"/>
      <c r="F69"/>
      <c r="M69"/>
      <c r="N69"/>
      <c r="O69"/>
      <c r="P69"/>
      <c r="Q69"/>
      <c r="R69"/>
      <c r="S69"/>
      <c r="T69"/>
      <c r="U69"/>
      <c r="V69"/>
      <c r="W69"/>
      <c r="X69"/>
      <c r="Y69"/>
      <c r="Z69"/>
    </row>
    <row r="70" spans="1:26" s="5" customFormat="1">
      <c r="A70" s="176"/>
      <c r="B70" s="191"/>
      <c r="C70" s="191"/>
      <c r="D70" s="191"/>
      <c r="E70" s="191"/>
      <c r="F70"/>
      <c r="M70"/>
      <c r="N70"/>
      <c r="O70"/>
      <c r="P70"/>
      <c r="Q70"/>
      <c r="R70"/>
      <c r="S70"/>
      <c r="T70"/>
      <c r="U70"/>
      <c r="V70"/>
      <c r="W70"/>
      <c r="X70"/>
      <c r="Y70"/>
      <c r="Z70"/>
    </row>
    <row r="71" spans="1:26" s="5" customFormat="1">
      <c r="A71" s="176"/>
      <c r="B71" s="191"/>
      <c r="C71" s="191"/>
      <c r="D71" s="191"/>
      <c r="E71" s="191"/>
      <c r="F71"/>
      <c r="M71"/>
      <c r="N71"/>
      <c r="O71"/>
      <c r="P71"/>
      <c r="Q71"/>
      <c r="R71"/>
      <c r="S71"/>
      <c r="T71"/>
      <c r="U71"/>
      <c r="V71"/>
      <c r="W71"/>
      <c r="X71"/>
      <c r="Y71"/>
      <c r="Z71"/>
    </row>
    <row r="72" spans="1:26">
      <c r="A72" s="176"/>
      <c r="B72" s="191"/>
      <c r="C72" s="191"/>
      <c r="D72" s="191"/>
      <c r="E72" s="191"/>
      <c r="G72" s="5"/>
      <c r="H72" s="5"/>
      <c r="I72" s="5"/>
      <c r="J72" s="5"/>
      <c r="K72" s="5"/>
    </row>
    <row r="73" spans="1:26">
      <c r="A73" s="187"/>
      <c r="B73" s="84"/>
      <c r="C73" s="84"/>
      <c r="D73" s="84"/>
      <c r="E73" s="84"/>
    </row>
    <row r="74" spans="1:26">
      <c r="A74" s="188"/>
      <c r="B74" s="84"/>
      <c r="C74" s="84"/>
      <c r="D74" s="84"/>
      <c r="E74" s="84"/>
    </row>
    <row r="75" spans="1:26">
      <c r="A75" s="187"/>
      <c r="B75" s="84"/>
      <c r="C75" s="84"/>
      <c r="D75" s="84"/>
      <c r="E75" s="84"/>
    </row>
    <row r="76" spans="1:26">
      <c r="A76" s="187"/>
      <c r="B76" s="84"/>
      <c r="C76" s="84"/>
      <c r="D76" s="84"/>
      <c r="E76" s="84"/>
    </row>
    <row r="77" spans="1:26">
      <c r="A77" s="187"/>
      <c r="B77" s="84"/>
      <c r="C77" s="84"/>
      <c r="D77" s="84"/>
      <c r="E77" s="84"/>
    </row>
    <row r="78" spans="1:26">
      <c r="A78" s="187"/>
      <c r="B78" s="84"/>
      <c r="C78" s="84"/>
      <c r="D78" s="84"/>
      <c r="E78" s="84"/>
    </row>
    <row r="79" spans="1:26">
      <c r="A79" s="187"/>
      <c r="B79" s="84"/>
      <c r="C79" s="84"/>
      <c r="D79" s="84"/>
      <c r="E79" s="84"/>
    </row>
    <row r="80" spans="1:26">
      <c r="A80" s="187"/>
      <c r="B80" s="84"/>
      <c r="C80" s="84"/>
      <c r="D80" s="84"/>
      <c r="E80" s="84"/>
    </row>
    <row r="81" spans="1:5">
      <c r="A81" s="187"/>
      <c r="B81" s="84"/>
      <c r="C81" s="84"/>
      <c r="D81" s="84"/>
      <c r="E81" s="84"/>
    </row>
    <row r="82" spans="1:5">
      <c r="A82" s="188"/>
      <c r="B82" s="84"/>
      <c r="C82" s="84"/>
      <c r="D82" s="84"/>
      <c r="E82" s="84"/>
    </row>
    <row r="83" spans="1:5">
      <c r="A83" s="187"/>
      <c r="B83" s="84"/>
      <c r="C83" s="84"/>
      <c r="D83" s="84"/>
      <c r="E83" s="84"/>
    </row>
    <row r="84" spans="1:5">
      <c r="A84" s="192"/>
      <c r="B84" s="84"/>
      <c r="C84" s="84"/>
      <c r="D84" s="84"/>
      <c r="E84" s="84"/>
    </row>
    <row r="85" spans="1:5">
      <c r="A85" s="187"/>
      <c r="B85" s="84"/>
      <c r="C85" s="84"/>
      <c r="D85" s="84"/>
      <c r="E85" s="84"/>
    </row>
    <row r="86" spans="1:5">
      <c r="A86" s="187"/>
      <c r="B86" s="84"/>
      <c r="C86" s="84"/>
      <c r="D86" s="84"/>
      <c r="E86" s="84"/>
    </row>
    <row r="87" spans="1:5">
      <c r="A87" s="187"/>
      <c r="B87" s="84"/>
      <c r="C87" s="84"/>
      <c r="D87" s="84"/>
      <c r="E87" s="84"/>
    </row>
    <row r="88" spans="1:5">
      <c r="A88" s="187"/>
      <c r="B88" s="84"/>
      <c r="C88" s="84"/>
      <c r="D88" s="84"/>
      <c r="E88" s="84"/>
    </row>
    <row r="89" spans="1:5">
      <c r="A89" s="187"/>
      <c r="B89" s="84"/>
      <c r="C89" s="84"/>
      <c r="D89" s="84"/>
      <c r="E89" s="84"/>
    </row>
    <row r="90" spans="1:5">
      <c r="A90" s="188"/>
      <c r="B90" s="84"/>
      <c r="C90" s="84"/>
      <c r="D90" s="84"/>
      <c r="E90" s="84"/>
    </row>
    <row r="91" spans="1:5">
      <c r="A91" s="187"/>
      <c r="B91" s="84"/>
      <c r="C91" s="84"/>
      <c r="D91" s="84"/>
      <c r="E91" s="84"/>
    </row>
    <row r="92" spans="1:5">
      <c r="A92" s="187"/>
      <c r="B92" s="84"/>
      <c r="C92" s="84"/>
      <c r="D92" s="84"/>
      <c r="E92" s="84"/>
    </row>
    <row r="93" spans="1:5">
      <c r="A93" s="187"/>
      <c r="B93" s="84"/>
      <c r="C93" s="84"/>
      <c r="D93" s="84"/>
      <c r="E93" s="84"/>
    </row>
    <row r="94" spans="1:5">
      <c r="A94" s="187"/>
      <c r="B94" s="84"/>
      <c r="C94" s="84"/>
      <c r="D94" s="84"/>
      <c r="E94" s="84"/>
    </row>
    <row r="95" spans="1:5">
      <c r="A95" s="187"/>
      <c r="B95" s="84"/>
      <c r="C95" s="84"/>
      <c r="D95" s="84"/>
      <c r="E95" s="84"/>
    </row>
    <row r="96" spans="1:5">
      <c r="A96" s="188"/>
      <c r="B96" s="84"/>
      <c r="C96" s="84"/>
      <c r="D96" s="84"/>
      <c r="E96" s="84"/>
    </row>
    <row r="97" spans="1:5">
      <c r="A97" s="187"/>
      <c r="B97" s="84"/>
      <c r="C97" s="84"/>
      <c r="D97" s="84"/>
      <c r="E97" s="84"/>
    </row>
    <row r="98" spans="1:5">
      <c r="A98" s="187"/>
      <c r="B98" s="84"/>
      <c r="C98" s="84"/>
      <c r="D98" s="84"/>
      <c r="E98" s="84"/>
    </row>
    <row r="99" spans="1:5">
      <c r="A99" s="187"/>
      <c r="B99" s="84"/>
      <c r="C99" s="84"/>
      <c r="D99" s="84"/>
      <c r="E99" s="84"/>
    </row>
    <row r="100" spans="1:5">
      <c r="A100" s="187"/>
      <c r="B100" s="84"/>
      <c r="C100" s="84"/>
      <c r="D100" s="84"/>
      <c r="E100" s="84"/>
    </row>
    <row r="101" spans="1:5">
      <c r="A101" s="177"/>
      <c r="B101" s="191"/>
      <c r="C101" s="191"/>
      <c r="D101" s="191"/>
      <c r="E101" s="191"/>
    </row>
    <row r="102" spans="1:5">
      <c r="A102" s="176"/>
      <c r="B102" s="191"/>
      <c r="C102" s="191"/>
      <c r="D102" s="191"/>
      <c r="E102" s="191"/>
    </row>
    <row r="103" spans="1:5">
      <c r="A103" s="176"/>
      <c r="B103" s="191"/>
      <c r="C103" s="191"/>
      <c r="D103" s="191"/>
      <c r="E103" s="191"/>
    </row>
    <row r="104" spans="1:5">
      <c r="A104" s="176"/>
      <c r="B104" s="191"/>
      <c r="C104" s="191"/>
      <c r="D104" s="191"/>
      <c r="E104" s="191"/>
    </row>
    <row r="105" spans="1:5">
      <c r="A105" s="176"/>
      <c r="B105" s="191"/>
      <c r="C105" s="191"/>
      <c r="D105" s="191"/>
      <c r="E105" s="191"/>
    </row>
    <row r="106" spans="1:5">
      <c r="A106" s="176"/>
      <c r="B106" s="191"/>
      <c r="C106" s="191"/>
      <c r="D106" s="191"/>
      <c r="E106" s="191"/>
    </row>
    <row r="107" spans="1:5">
      <c r="A107" s="176"/>
      <c r="B107" s="191"/>
      <c r="C107" s="191"/>
      <c r="D107" s="191"/>
      <c r="E107" s="191"/>
    </row>
    <row r="108" spans="1:5">
      <c r="A108" s="176"/>
      <c r="B108" s="191"/>
      <c r="C108" s="191"/>
      <c r="D108" s="191"/>
      <c r="E108" s="191"/>
    </row>
    <row r="109" spans="1:5">
      <c r="A109" s="176"/>
      <c r="B109" s="191"/>
      <c r="C109" s="191"/>
      <c r="D109" s="191"/>
      <c r="E109" s="191"/>
    </row>
    <row r="110" spans="1:5">
      <c r="A110" s="176"/>
      <c r="B110" s="191"/>
      <c r="C110" s="191"/>
      <c r="D110" s="191"/>
      <c r="E110" s="191"/>
    </row>
    <row r="111" spans="1:5">
      <c r="A111" s="176"/>
      <c r="B111" s="191"/>
      <c r="C111" s="191"/>
      <c r="D111" s="191"/>
      <c r="E111" s="191"/>
    </row>
    <row r="112" spans="1:5">
      <c r="A112" s="178"/>
      <c r="B112" s="191"/>
      <c r="C112" s="191"/>
      <c r="D112" s="191"/>
      <c r="E112" s="191"/>
    </row>
    <row r="113" spans="1:5">
      <c r="A113" s="178"/>
      <c r="B113" s="191"/>
      <c r="C113" s="191"/>
      <c r="D113" s="191"/>
      <c r="E113" s="191"/>
    </row>
    <row r="114" spans="1:5">
      <c r="A114" s="176"/>
      <c r="B114" s="191"/>
      <c r="C114" s="191"/>
      <c r="D114" s="191"/>
      <c r="E114" s="191"/>
    </row>
    <row r="115" spans="1:5">
      <c r="A115" s="176"/>
      <c r="B115" s="191"/>
      <c r="C115" s="191"/>
      <c r="D115" s="191"/>
      <c r="E115" s="191"/>
    </row>
    <row r="116" spans="1:5">
      <c r="A116" s="176"/>
      <c r="B116" s="191"/>
      <c r="C116" s="191"/>
      <c r="D116" s="191"/>
      <c r="E116" s="191"/>
    </row>
    <row r="117" spans="1:5">
      <c r="A117" s="187"/>
      <c r="B117" s="84"/>
      <c r="C117" s="84"/>
      <c r="D117" s="84"/>
      <c r="E117" s="84"/>
    </row>
    <row r="118" spans="1:5">
      <c r="A118" s="188"/>
      <c r="B118" s="84"/>
      <c r="C118" s="84"/>
      <c r="D118" s="84"/>
      <c r="E118" s="84"/>
    </row>
    <row r="119" spans="1:5">
      <c r="A119" s="187"/>
      <c r="B119" s="84"/>
      <c r="C119" s="84"/>
      <c r="D119" s="84"/>
      <c r="E119" s="84"/>
    </row>
    <row r="120" spans="1:5">
      <c r="A120" s="187"/>
      <c r="B120" s="84"/>
      <c r="C120" s="84"/>
      <c r="D120" s="84"/>
      <c r="E120" s="84"/>
    </row>
    <row r="121" spans="1:5">
      <c r="A121" s="188"/>
      <c r="B121" s="84"/>
      <c r="C121" s="84"/>
      <c r="D121" s="84"/>
      <c r="E121" s="84"/>
    </row>
    <row r="122" spans="1:5">
      <c r="A122" s="187"/>
      <c r="B122" s="84"/>
      <c r="C122" s="84"/>
      <c r="D122" s="84"/>
      <c r="E122" s="84"/>
    </row>
    <row r="123" spans="1:5">
      <c r="A123" s="187"/>
      <c r="B123" s="84"/>
      <c r="C123" s="84"/>
      <c r="D123" s="84"/>
      <c r="E123" s="84"/>
    </row>
    <row r="124" spans="1:5">
      <c r="A124" s="187"/>
      <c r="B124" s="84"/>
      <c r="C124" s="84"/>
      <c r="D124" s="84"/>
      <c r="E124" s="84"/>
    </row>
    <row r="125" spans="1:5">
      <c r="A125" s="187"/>
      <c r="B125" s="84"/>
      <c r="C125" s="84"/>
      <c r="D125" s="84"/>
      <c r="E125" s="84"/>
    </row>
    <row r="126" spans="1:5">
      <c r="A126" s="187"/>
      <c r="B126" s="84"/>
      <c r="C126" s="84"/>
      <c r="D126" s="84"/>
      <c r="E126" s="84"/>
    </row>
    <row r="127" spans="1:5">
      <c r="A127" s="187"/>
      <c r="B127" s="84"/>
      <c r="C127" s="84"/>
      <c r="D127" s="84"/>
      <c r="E127" s="84"/>
    </row>
    <row r="128" spans="1:5">
      <c r="A128" s="187"/>
      <c r="B128" s="84"/>
      <c r="C128" s="84"/>
      <c r="D128" s="84"/>
      <c r="E128" s="84"/>
    </row>
    <row r="129" spans="1:5">
      <c r="A129" s="187"/>
      <c r="B129" s="84"/>
      <c r="C129" s="84"/>
      <c r="D129" s="84"/>
      <c r="E129" s="84"/>
    </row>
    <row r="130" spans="1:5">
      <c r="A130" s="187"/>
      <c r="B130" s="84"/>
      <c r="C130" s="84"/>
      <c r="D130" s="84"/>
      <c r="E130" s="84"/>
    </row>
    <row r="131" spans="1:5">
      <c r="A131" s="187"/>
      <c r="B131" s="84"/>
      <c r="C131" s="84"/>
      <c r="D131" s="84"/>
      <c r="E131" s="84"/>
    </row>
    <row r="132" spans="1:5">
      <c r="A132" s="187"/>
      <c r="B132" s="84"/>
      <c r="C132" s="84"/>
      <c r="D132" s="84"/>
      <c r="E132" s="84"/>
    </row>
    <row r="133" spans="1:5">
      <c r="A133" s="187"/>
      <c r="B133" s="84"/>
      <c r="C133" s="84"/>
      <c r="D133" s="84"/>
      <c r="E133" s="84"/>
    </row>
    <row r="134" spans="1:5">
      <c r="A134" s="187"/>
      <c r="B134" s="84"/>
      <c r="C134" s="84"/>
      <c r="D134" s="84"/>
      <c r="E134" s="84"/>
    </row>
    <row r="135" spans="1:5">
      <c r="A135" s="187"/>
      <c r="B135" s="84"/>
      <c r="C135" s="84"/>
      <c r="D135" s="84"/>
      <c r="E135" s="84"/>
    </row>
    <row r="136" spans="1:5">
      <c r="A136" s="187"/>
      <c r="B136" s="84"/>
      <c r="C136" s="84"/>
      <c r="D136" s="84"/>
      <c r="E136" s="84"/>
    </row>
    <row r="137" spans="1:5">
      <c r="A137" s="187"/>
      <c r="B137" s="84"/>
      <c r="C137" s="84"/>
      <c r="D137" s="84"/>
      <c r="E137" s="84"/>
    </row>
    <row r="138" spans="1:5">
      <c r="A138" s="188"/>
      <c r="B138" s="84"/>
      <c r="C138" s="84"/>
      <c r="D138" s="84"/>
      <c r="E138" s="84"/>
    </row>
    <row r="139" spans="1:5">
      <c r="A139" s="187"/>
      <c r="B139" s="84"/>
      <c r="C139" s="84"/>
      <c r="D139" s="84"/>
      <c r="E139" s="84"/>
    </row>
    <row r="140" spans="1:5">
      <c r="A140" s="187"/>
      <c r="B140" s="84"/>
      <c r="C140" s="84"/>
      <c r="D140" s="84"/>
      <c r="E140" s="84"/>
    </row>
    <row r="141" spans="1:5">
      <c r="A141" s="187"/>
      <c r="B141" s="84"/>
      <c r="C141" s="84"/>
      <c r="D141" s="84"/>
      <c r="E141" s="84"/>
    </row>
    <row r="142" spans="1:5">
      <c r="A142" s="188"/>
      <c r="B142" s="84"/>
      <c r="C142" s="84"/>
      <c r="D142" s="84"/>
      <c r="E142" s="84"/>
    </row>
    <row r="143" spans="1:5">
      <c r="A143" s="187"/>
      <c r="B143" s="84"/>
      <c r="C143" s="84"/>
      <c r="D143" s="84"/>
      <c r="E143" s="84"/>
    </row>
    <row r="144" spans="1:5">
      <c r="A144" s="187"/>
      <c r="B144" s="84"/>
      <c r="C144" s="84"/>
      <c r="D144" s="84"/>
      <c r="E144" s="84"/>
    </row>
    <row r="145" spans="1:5">
      <c r="A145" s="187"/>
      <c r="B145" s="84"/>
      <c r="C145" s="84"/>
      <c r="D145" s="84"/>
      <c r="E145" s="84"/>
    </row>
    <row r="146" spans="1:5">
      <c r="A146" s="187"/>
      <c r="B146" s="84"/>
      <c r="C146" s="84"/>
      <c r="D146" s="84"/>
      <c r="E146" s="84"/>
    </row>
    <row r="147" spans="1:5">
      <c r="A147" s="187"/>
      <c r="B147" s="84"/>
      <c r="C147" s="84"/>
      <c r="D147" s="84"/>
      <c r="E147" s="84"/>
    </row>
    <row r="148" spans="1:5">
      <c r="A148" s="187"/>
      <c r="B148" s="84"/>
      <c r="C148" s="84"/>
      <c r="D148" s="84"/>
      <c r="E148" s="84"/>
    </row>
    <row r="149" spans="1:5">
      <c r="A149" s="187"/>
      <c r="B149" s="84"/>
      <c r="C149" s="84"/>
      <c r="D149" s="84"/>
      <c r="E149" s="84"/>
    </row>
    <row r="150" spans="1:5">
      <c r="A150" s="187"/>
      <c r="B150" s="84"/>
      <c r="C150" s="84"/>
      <c r="D150" s="84"/>
      <c r="E150" s="84"/>
    </row>
    <row r="151" spans="1:5">
      <c r="A151" s="187"/>
      <c r="B151" s="84"/>
      <c r="C151" s="84"/>
      <c r="D151" s="84"/>
      <c r="E151" s="84"/>
    </row>
    <row r="152" spans="1:5">
      <c r="A152" s="187"/>
      <c r="B152" s="84"/>
      <c r="C152" s="84"/>
      <c r="D152" s="84"/>
      <c r="E152" s="84"/>
    </row>
    <row r="153" spans="1:5">
      <c r="A153" s="187"/>
      <c r="B153" s="84"/>
      <c r="C153" s="84"/>
      <c r="D153" s="84"/>
      <c r="E153" s="84"/>
    </row>
    <row r="154" spans="1:5">
      <c r="A154" s="188"/>
      <c r="B154" s="84"/>
      <c r="C154" s="84"/>
      <c r="D154" s="84"/>
      <c r="E154" s="84"/>
    </row>
    <row r="155" spans="1:5">
      <c r="A155" s="187"/>
      <c r="B155" s="84"/>
      <c r="C155" s="84"/>
      <c r="D155" s="84"/>
      <c r="E155" s="84"/>
    </row>
    <row r="156" spans="1:5">
      <c r="A156" s="187"/>
      <c r="B156" s="84"/>
      <c r="C156" s="84"/>
      <c r="D156" s="84"/>
      <c r="E156" s="84"/>
    </row>
    <row r="157" spans="1:5">
      <c r="A157" s="188"/>
      <c r="B157" s="84"/>
      <c r="C157" s="84"/>
      <c r="D157" s="84"/>
      <c r="E157" s="84"/>
    </row>
    <row r="158" spans="1:5">
      <c r="A158" s="187"/>
      <c r="B158" s="84"/>
      <c r="C158" s="84"/>
      <c r="D158" s="84"/>
      <c r="E158" s="84"/>
    </row>
    <row r="159" spans="1:5">
      <c r="A159" s="187"/>
      <c r="B159" s="84"/>
      <c r="C159" s="84"/>
      <c r="D159" s="84"/>
      <c r="E159" s="84"/>
    </row>
    <row r="160" spans="1:5">
      <c r="A160" s="187"/>
      <c r="B160" s="84"/>
      <c r="C160" s="84"/>
      <c r="D160" s="84"/>
      <c r="E160" s="84"/>
    </row>
    <row r="161" spans="1:5">
      <c r="A161" s="187"/>
      <c r="B161" s="84"/>
      <c r="C161" s="84"/>
      <c r="D161" s="84"/>
      <c r="E161" s="84"/>
    </row>
    <row r="162" spans="1:5">
      <c r="A162" s="187"/>
      <c r="B162" s="84"/>
      <c r="C162" s="84"/>
      <c r="D162" s="84"/>
      <c r="E162" s="84"/>
    </row>
    <row r="163" spans="1:5">
      <c r="A163" s="187"/>
      <c r="B163" s="84"/>
      <c r="C163" s="84"/>
      <c r="D163" s="84"/>
      <c r="E163" s="84"/>
    </row>
    <row r="164" spans="1:5">
      <c r="A164" s="187"/>
      <c r="B164" s="84"/>
      <c r="C164" s="84"/>
      <c r="D164" s="84"/>
      <c r="E164" s="84"/>
    </row>
    <row r="165" spans="1:5">
      <c r="A165" s="187"/>
      <c r="B165" s="84"/>
      <c r="C165" s="84"/>
      <c r="D165" s="84"/>
      <c r="E165" s="84"/>
    </row>
    <row r="166" spans="1:5">
      <c r="A166" s="187"/>
      <c r="B166" s="84"/>
      <c r="C166" s="84"/>
      <c r="D166" s="84"/>
      <c r="E166" s="84"/>
    </row>
    <row r="167" spans="1:5">
      <c r="A167" s="187"/>
      <c r="B167" s="84"/>
      <c r="C167" s="84"/>
      <c r="D167" s="84"/>
      <c r="E167" s="84"/>
    </row>
    <row r="168" spans="1:5">
      <c r="A168" s="187"/>
      <c r="B168" s="84"/>
      <c r="C168" s="84"/>
      <c r="D168" s="84"/>
      <c r="E168" s="84"/>
    </row>
    <row r="169" spans="1:5">
      <c r="A169" s="187"/>
      <c r="B169" s="84"/>
      <c r="C169" s="84"/>
      <c r="D169" s="84"/>
      <c r="E169" s="84"/>
    </row>
    <row r="170" spans="1:5">
      <c r="A170" s="188"/>
      <c r="B170" s="84"/>
      <c r="C170" s="84"/>
      <c r="D170" s="84"/>
      <c r="E170" s="84"/>
    </row>
    <row r="171" spans="1:5">
      <c r="A171" s="187"/>
      <c r="B171" s="84"/>
      <c r="C171" s="84"/>
      <c r="D171" s="84"/>
      <c r="E171" s="84"/>
    </row>
    <row r="172" spans="1:5">
      <c r="A172" s="188"/>
      <c r="B172" s="84"/>
      <c r="C172" s="84"/>
      <c r="D172" s="84"/>
      <c r="E172" s="84"/>
    </row>
    <row r="173" spans="1:5">
      <c r="A173" s="187"/>
      <c r="B173" s="84"/>
      <c r="C173" s="84"/>
      <c r="D173" s="84"/>
      <c r="E173" s="84"/>
    </row>
    <row r="174" spans="1:5">
      <c r="A174" s="188"/>
      <c r="B174" s="84"/>
      <c r="C174" s="84"/>
      <c r="D174" s="84"/>
      <c r="E174" s="84"/>
    </row>
    <row r="175" spans="1:5">
      <c r="A175" s="187"/>
      <c r="B175" s="84"/>
      <c r="C175" s="84"/>
      <c r="D175" s="84"/>
      <c r="E175" s="84"/>
    </row>
    <row r="176" spans="1:5">
      <c r="A176" s="190"/>
      <c r="B176" s="189"/>
      <c r="C176" s="189"/>
      <c r="D176" s="189"/>
      <c r="E176" s="189"/>
    </row>
    <row r="177" spans="1:5">
      <c r="A177" s="188"/>
      <c r="B177" s="84"/>
      <c r="C177" s="84"/>
      <c r="D177" s="84"/>
      <c r="E177" s="84"/>
    </row>
    <row r="178" spans="1:5">
      <c r="A178" s="187"/>
      <c r="B178" s="84"/>
      <c r="C178" s="84"/>
      <c r="D178" s="84"/>
      <c r="E178" s="84"/>
    </row>
    <row r="179" spans="1:5">
      <c r="A179" s="187"/>
      <c r="B179" s="84"/>
      <c r="C179" s="84"/>
      <c r="D179" s="84"/>
      <c r="E179" s="84"/>
    </row>
    <row r="180" spans="1:5">
      <c r="A180" s="188"/>
      <c r="B180" s="84"/>
      <c r="C180" s="84"/>
      <c r="D180" s="84"/>
      <c r="E180" s="84"/>
    </row>
    <row r="181" spans="1:5">
      <c r="A181" s="187"/>
      <c r="B181" s="84"/>
      <c r="C181" s="84"/>
      <c r="D181" s="84"/>
      <c r="E181" s="84"/>
    </row>
    <row r="182" spans="1:5">
      <c r="A182" s="188"/>
      <c r="B182" s="84"/>
      <c r="C182" s="84"/>
      <c r="D182" s="84"/>
      <c r="E182" s="84"/>
    </row>
    <row r="183" spans="1:5">
      <c r="A183" s="187"/>
      <c r="B183" s="84"/>
      <c r="C183" s="84"/>
      <c r="D183" s="84"/>
      <c r="E183" s="84"/>
    </row>
    <row r="184" spans="1:5">
      <c r="A184" s="187"/>
      <c r="B184" s="84"/>
      <c r="C184" s="84"/>
      <c r="D184" s="84"/>
      <c r="E184" s="84"/>
    </row>
    <row r="185" spans="1:5">
      <c r="A185" s="187"/>
      <c r="B185" s="84"/>
      <c r="C185" s="84"/>
      <c r="D185" s="84"/>
      <c r="E185" s="84"/>
    </row>
    <row r="186" spans="1:5">
      <c r="A186" s="187"/>
      <c r="B186" s="84"/>
      <c r="C186" s="84"/>
      <c r="D186" s="84"/>
      <c r="E186" s="84"/>
    </row>
    <row r="187" spans="1:5">
      <c r="A187" s="187"/>
      <c r="B187" s="84"/>
      <c r="C187" s="84"/>
      <c r="D187" s="84"/>
      <c r="E187" s="84"/>
    </row>
    <row r="188" spans="1:5">
      <c r="A188" s="188"/>
      <c r="B188" s="84"/>
      <c r="C188" s="84"/>
      <c r="D188" s="84"/>
      <c r="E188" s="84"/>
    </row>
    <row r="189" spans="1:5">
      <c r="A189" s="187"/>
      <c r="B189" s="84"/>
      <c r="C189" s="84"/>
      <c r="D189" s="84"/>
      <c r="E189" s="84"/>
    </row>
    <row r="190" spans="1:5">
      <c r="A190" s="188"/>
      <c r="B190" s="84"/>
      <c r="C190" s="84"/>
      <c r="D190" s="84"/>
      <c r="E190" s="84"/>
    </row>
    <row r="191" spans="1:5">
      <c r="A191" s="187"/>
      <c r="B191" s="84"/>
      <c r="C191" s="84"/>
      <c r="D191" s="84"/>
      <c r="E191" s="84"/>
    </row>
    <row r="192" spans="1:5">
      <c r="A192" s="188"/>
      <c r="B192" s="84"/>
      <c r="C192" s="84"/>
      <c r="D192" s="84"/>
      <c r="E192" s="84"/>
    </row>
    <row r="193" spans="1:5">
      <c r="A193" s="187"/>
      <c r="B193" s="84"/>
      <c r="C193" s="84"/>
      <c r="D193" s="84"/>
      <c r="E193" s="84"/>
    </row>
    <row r="194" spans="1:5">
      <c r="A194" s="187"/>
      <c r="B194" s="84"/>
      <c r="C194" s="84"/>
      <c r="D194" s="84"/>
      <c r="E194" s="84"/>
    </row>
    <row r="195" spans="1:5">
      <c r="A195" s="188"/>
      <c r="B195" s="84"/>
      <c r="C195" s="84"/>
      <c r="D195" s="84"/>
      <c r="E195" s="84"/>
    </row>
    <row r="196" spans="1:5">
      <c r="A196" s="187"/>
      <c r="B196" s="84"/>
      <c r="C196" s="84"/>
      <c r="D196" s="84"/>
      <c r="E196" s="84"/>
    </row>
    <row r="197" spans="1:5">
      <c r="A197" s="187"/>
      <c r="B197" s="84"/>
      <c r="C197" s="84"/>
      <c r="D197" s="84"/>
      <c r="E197" s="84"/>
    </row>
    <row r="198" spans="1:5">
      <c r="A198" s="188"/>
      <c r="B198" s="84"/>
      <c r="C198" s="84"/>
      <c r="D198" s="84"/>
      <c r="E198" s="84"/>
    </row>
    <row r="199" spans="1:5">
      <c r="A199" s="187"/>
      <c r="B199" s="84"/>
      <c r="C199" s="84"/>
      <c r="D199" s="84"/>
      <c r="E199" s="84"/>
    </row>
    <row r="200" spans="1:5">
      <c r="A200" s="187"/>
      <c r="B200" s="84"/>
      <c r="C200" s="84"/>
      <c r="D200" s="84"/>
      <c r="E200" s="84"/>
    </row>
    <row r="201" spans="1:5">
      <c r="A201" s="188"/>
      <c r="B201" s="84"/>
      <c r="C201" s="84"/>
      <c r="D201" s="84"/>
      <c r="E201" s="84"/>
    </row>
    <row r="202" spans="1:5">
      <c r="A202" s="187"/>
      <c r="B202" s="84"/>
      <c r="C202" s="84"/>
      <c r="D202" s="84"/>
      <c r="E202" s="84"/>
    </row>
    <row r="203" spans="1:5">
      <c r="A203" s="188"/>
      <c r="B203" s="84"/>
      <c r="C203" s="84"/>
      <c r="D203" s="84"/>
      <c r="E203" s="84"/>
    </row>
    <row r="204" spans="1:5">
      <c r="A204" s="187"/>
      <c r="B204" s="84"/>
      <c r="C204" s="84"/>
      <c r="D204" s="84"/>
      <c r="E204" s="84"/>
    </row>
    <row r="205" spans="1:5">
      <c r="A205" s="188"/>
      <c r="B205" s="84"/>
      <c r="C205" s="84"/>
      <c r="D205" s="84"/>
      <c r="E205" s="84"/>
    </row>
    <row r="206" spans="1:5">
      <c r="A206" s="187"/>
      <c r="B206" s="84"/>
      <c r="C206" s="84"/>
      <c r="D206" s="84"/>
      <c r="E206" s="84"/>
    </row>
    <row r="207" spans="1:5">
      <c r="A207" s="187"/>
      <c r="B207" s="84"/>
      <c r="C207" s="84"/>
      <c r="D207" s="84"/>
      <c r="E207" s="84"/>
    </row>
    <row r="208" spans="1:5">
      <c r="A208" s="187"/>
      <c r="B208" s="84"/>
      <c r="C208" s="84"/>
      <c r="D208" s="84"/>
      <c r="E208" s="84"/>
    </row>
    <row r="209" spans="1:5">
      <c r="A209" s="187"/>
      <c r="B209" s="84"/>
      <c r="C209" s="84"/>
      <c r="D209" s="84"/>
      <c r="E209" s="84"/>
    </row>
    <row r="210" spans="1:5">
      <c r="A210" s="187"/>
      <c r="B210" s="84"/>
      <c r="C210" s="84"/>
      <c r="D210" s="84"/>
      <c r="E210" s="84"/>
    </row>
    <row r="211" spans="1:5">
      <c r="A211" s="187"/>
      <c r="B211" s="84"/>
      <c r="C211" s="84"/>
      <c r="D211" s="84"/>
      <c r="E211" s="84"/>
    </row>
    <row r="212" spans="1:5">
      <c r="A212" s="187"/>
      <c r="B212" s="84"/>
      <c r="C212" s="84"/>
      <c r="D212" s="84"/>
      <c r="E212" s="84"/>
    </row>
    <row r="213" spans="1:5">
      <c r="A213" s="187"/>
      <c r="B213" s="84"/>
      <c r="C213" s="84"/>
      <c r="D213" s="84"/>
      <c r="E213" s="84"/>
    </row>
    <row r="214" spans="1:5">
      <c r="A214" s="188"/>
      <c r="B214" s="84"/>
      <c r="C214" s="84"/>
      <c r="D214" s="84"/>
      <c r="E214" s="84"/>
    </row>
    <row r="215" spans="1:5">
      <c r="A215" s="187"/>
      <c r="B215" s="84"/>
      <c r="C215" s="84"/>
      <c r="D215" s="84"/>
      <c r="E215" s="84"/>
    </row>
    <row r="216" spans="1:5">
      <c r="A216" s="188"/>
      <c r="B216" s="84"/>
      <c r="C216" s="84"/>
      <c r="D216" s="84"/>
      <c r="E216" s="84"/>
    </row>
    <row r="217" spans="1:5">
      <c r="A217" s="187"/>
      <c r="B217" s="84"/>
      <c r="C217" s="84"/>
      <c r="D217" s="84"/>
      <c r="E217" s="84"/>
    </row>
    <row r="218" spans="1:5">
      <c r="A218" s="187"/>
      <c r="B218" s="84"/>
      <c r="C218" s="84"/>
      <c r="D218" s="84"/>
      <c r="E218" s="84"/>
    </row>
    <row r="219" spans="1:5">
      <c r="A219" s="187"/>
      <c r="B219" s="84"/>
      <c r="C219" s="84"/>
      <c r="D219" s="84"/>
      <c r="E219" s="84"/>
    </row>
    <row r="220" spans="1:5">
      <c r="A220" s="187"/>
      <c r="B220" s="84"/>
      <c r="C220" s="84"/>
      <c r="D220" s="84"/>
      <c r="E220" s="84"/>
    </row>
    <row r="221" spans="1:5">
      <c r="A221" s="187"/>
      <c r="B221" s="84"/>
      <c r="C221" s="84"/>
      <c r="D221" s="84"/>
      <c r="E221" s="84"/>
    </row>
    <row r="222" spans="1:5">
      <c r="A222" s="187"/>
      <c r="B222" s="84"/>
      <c r="C222" s="84"/>
      <c r="D222" s="84"/>
      <c r="E222" s="84"/>
    </row>
    <row r="223" spans="1:5">
      <c r="A223" s="187"/>
      <c r="B223" s="84"/>
      <c r="C223" s="84"/>
      <c r="D223" s="84"/>
      <c r="E223" s="84"/>
    </row>
    <row r="224" spans="1:5">
      <c r="A224" s="187"/>
      <c r="B224" s="84"/>
      <c r="C224" s="84"/>
      <c r="D224" s="84"/>
      <c r="E224" s="84"/>
    </row>
    <row r="225" spans="1:5">
      <c r="A225" s="187"/>
      <c r="B225" s="84"/>
      <c r="C225" s="84"/>
      <c r="D225" s="84"/>
      <c r="E225" s="84"/>
    </row>
    <row r="226" spans="1:5">
      <c r="A226" s="187"/>
      <c r="B226" s="84"/>
      <c r="C226" s="84"/>
      <c r="D226" s="84"/>
      <c r="E226" s="84"/>
    </row>
    <row r="227" spans="1:5">
      <c r="A227" s="188"/>
      <c r="B227" s="84"/>
      <c r="C227" s="84"/>
      <c r="D227" s="84"/>
      <c r="E227" s="84"/>
    </row>
    <row r="228" spans="1:5">
      <c r="A228" s="187"/>
      <c r="B228" s="84"/>
      <c r="C228" s="84"/>
      <c r="D228" s="84"/>
      <c r="E228" s="84"/>
    </row>
    <row r="229" spans="1:5">
      <c r="A229" s="188"/>
      <c r="B229" s="84"/>
      <c r="C229" s="84"/>
      <c r="D229" s="84"/>
      <c r="E229" s="84"/>
    </row>
    <row r="230" spans="1:5">
      <c r="A230" s="187"/>
      <c r="B230" s="84"/>
      <c r="C230" s="84"/>
      <c r="D230" s="84"/>
      <c r="E230" s="84"/>
    </row>
    <row r="231" spans="1:5">
      <c r="A231" s="187"/>
      <c r="B231" s="84"/>
      <c r="C231" s="84"/>
      <c r="D231" s="84"/>
      <c r="E231" s="84"/>
    </row>
    <row r="232" spans="1:5">
      <c r="A232" s="187"/>
      <c r="B232" s="84"/>
      <c r="C232" s="84"/>
      <c r="D232" s="84"/>
      <c r="E232" s="84"/>
    </row>
    <row r="233" spans="1:5">
      <c r="A233" s="187"/>
      <c r="B233" s="84"/>
      <c r="C233" s="84"/>
      <c r="D233" s="84"/>
      <c r="E233" s="84"/>
    </row>
    <row r="234" spans="1:5">
      <c r="A234" s="187"/>
      <c r="B234" s="84"/>
      <c r="C234" s="84"/>
      <c r="D234" s="84"/>
      <c r="E234" s="84"/>
    </row>
    <row r="235" spans="1:5">
      <c r="A235" s="188"/>
      <c r="B235" s="84"/>
      <c r="C235" s="84"/>
      <c r="D235" s="84"/>
      <c r="E235" s="84"/>
    </row>
    <row r="236" spans="1:5">
      <c r="A236" s="187"/>
      <c r="B236" s="84"/>
      <c r="C236" s="84"/>
      <c r="D236" s="84"/>
      <c r="E236" s="84"/>
    </row>
    <row r="237" spans="1:5">
      <c r="A237" s="188"/>
      <c r="B237" s="84"/>
      <c r="C237" s="84"/>
      <c r="D237" s="84"/>
      <c r="E237" s="84"/>
    </row>
    <row r="238" spans="1:5">
      <c r="A238" s="187"/>
      <c r="B238" s="84"/>
      <c r="C238" s="84"/>
      <c r="D238" s="84"/>
      <c r="E238" s="84"/>
    </row>
    <row r="239" spans="1:5">
      <c r="A239" s="187"/>
      <c r="B239" s="84"/>
      <c r="C239" s="84"/>
      <c r="D239" s="84"/>
      <c r="E239" s="84"/>
    </row>
    <row r="240" spans="1:5">
      <c r="A240" s="187"/>
      <c r="B240" s="84"/>
      <c r="C240" s="84"/>
      <c r="D240" s="84"/>
      <c r="E240" s="84"/>
    </row>
    <row r="241" spans="1:5">
      <c r="A241" s="187"/>
      <c r="B241" s="84"/>
      <c r="C241" s="84"/>
      <c r="D241" s="84"/>
      <c r="E241" s="84"/>
    </row>
    <row r="242" spans="1:5">
      <c r="A242" s="187"/>
      <c r="B242" s="84"/>
      <c r="C242" s="84"/>
      <c r="D242" s="84"/>
      <c r="E242" s="84"/>
    </row>
    <row r="243" spans="1:5">
      <c r="A243" s="188"/>
      <c r="B243" s="84"/>
      <c r="C243" s="84"/>
      <c r="D243" s="84"/>
      <c r="E243" s="84"/>
    </row>
    <row r="244" spans="1:5">
      <c r="A244" s="187"/>
      <c r="B244" s="84"/>
      <c r="C244" s="84"/>
      <c r="D244" s="84"/>
      <c r="E244" s="84"/>
    </row>
    <row r="245" spans="1:5">
      <c r="A245" s="45"/>
      <c r="B245" s="45"/>
      <c r="C245" s="45"/>
      <c r="D245" s="45"/>
      <c r="E245" s="45"/>
    </row>
    <row r="247" spans="1:5">
      <c r="A247" s="148" t="s">
        <v>323</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dimension ref="A1:Z29"/>
  <sheetViews>
    <sheetView zoomScaleNormal="100" workbookViewId="0"/>
  </sheetViews>
  <sheetFormatPr baseColWidth="10" defaultRowHeight="15"/>
  <cols>
    <col min="1" max="1" width="32.42578125" customWidth="1"/>
    <col min="2" max="5" width="11.42578125" customWidth="1"/>
    <col min="6" max="7" width="11.5703125" customWidth="1"/>
    <col min="8" max="9" width="13.28515625" customWidth="1"/>
    <col min="10" max="10" width="10.140625" customWidth="1"/>
    <col min="13" max="13" width="42.85546875" customWidth="1"/>
  </cols>
  <sheetData>
    <row r="1" spans="1:26">
      <c r="A1" s="1" t="s">
        <v>423</v>
      </c>
      <c r="B1" s="43"/>
      <c r="C1" s="43"/>
      <c r="J1" s="44" t="s">
        <v>152</v>
      </c>
    </row>
    <row r="2" spans="1:26">
      <c r="A2" s="1"/>
    </row>
    <row r="4" spans="1:26" s="342" customFormat="1">
      <c r="A4" s="345"/>
      <c r="B4" s="274" t="s">
        <v>770</v>
      </c>
      <c r="C4" s="345"/>
      <c r="D4" s="345"/>
      <c r="E4" s="345"/>
      <c r="F4" s="345"/>
      <c r="G4" s="345"/>
      <c r="H4" s="345"/>
      <c r="I4" s="345"/>
    </row>
    <row r="5" spans="1:26" s="198" customFormat="1">
      <c r="A5" s="371"/>
      <c r="B5" s="199" t="s">
        <v>304</v>
      </c>
      <c r="C5" s="199"/>
      <c r="D5" s="199" t="s">
        <v>303</v>
      </c>
      <c r="E5" s="199"/>
      <c r="F5" s="199" t="s">
        <v>302</v>
      </c>
      <c r="G5" s="199"/>
      <c r="H5" s="199" t="s">
        <v>301</v>
      </c>
      <c r="I5" s="199"/>
      <c r="L5"/>
      <c r="M5"/>
      <c r="N5"/>
      <c r="O5"/>
      <c r="P5"/>
      <c r="Q5"/>
      <c r="R5"/>
      <c r="S5"/>
      <c r="T5"/>
      <c r="U5"/>
      <c r="V5"/>
      <c r="W5"/>
      <c r="X5"/>
      <c r="Y5"/>
      <c r="Z5"/>
    </row>
    <row r="6" spans="1:26" s="20" customFormat="1">
      <c r="A6" s="372"/>
      <c r="B6" s="197" t="s">
        <v>190</v>
      </c>
      <c r="C6" s="197" t="s">
        <v>189</v>
      </c>
      <c r="D6" s="197" t="s">
        <v>190</v>
      </c>
      <c r="E6" s="197" t="s">
        <v>189</v>
      </c>
      <c r="F6" s="197" t="s">
        <v>190</v>
      </c>
      <c r="G6" s="197" t="s">
        <v>189</v>
      </c>
      <c r="H6" s="197" t="s">
        <v>190</v>
      </c>
      <c r="I6" s="197" t="s">
        <v>189</v>
      </c>
      <c r="K6" s="196"/>
      <c r="L6"/>
      <c r="M6"/>
      <c r="N6"/>
      <c r="O6"/>
      <c r="P6"/>
      <c r="Q6"/>
      <c r="R6"/>
      <c r="S6"/>
      <c r="T6"/>
      <c r="U6"/>
      <c r="V6"/>
      <c r="W6"/>
      <c r="X6"/>
      <c r="Y6"/>
      <c r="Z6"/>
    </row>
    <row r="7" spans="1:26" s="26" customFormat="1">
      <c r="A7" s="195" t="s">
        <v>300</v>
      </c>
      <c r="B7" s="194">
        <v>2559</v>
      </c>
      <c r="C7" s="194">
        <v>4075</v>
      </c>
      <c r="D7" s="194">
        <v>1476</v>
      </c>
      <c r="E7" s="194">
        <v>2911</v>
      </c>
      <c r="F7" s="194">
        <v>393</v>
      </c>
      <c r="G7" s="194">
        <v>166</v>
      </c>
      <c r="H7" s="194">
        <v>690</v>
      </c>
      <c r="I7" s="194">
        <v>998</v>
      </c>
      <c r="L7"/>
      <c r="M7"/>
      <c r="N7"/>
      <c r="O7"/>
      <c r="P7"/>
      <c r="Q7"/>
      <c r="R7"/>
      <c r="S7"/>
      <c r="T7"/>
      <c r="U7"/>
      <c r="V7"/>
      <c r="W7"/>
      <c r="X7"/>
      <c r="Y7"/>
      <c r="Z7"/>
    </row>
    <row r="8" spans="1:26" s="26" customFormat="1">
      <c r="A8" s="125" t="s">
        <v>382</v>
      </c>
      <c r="B8" s="55">
        <v>1113</v>
      </c>
      <c r="C8" s="55">
        <v>2155</v>
      </c>
      <c r="D8" s="55">
        <v>697</v>
      </c>
      <c r="E8" s="55">
        <v>1477</v>
      </c>
      <c r="F8" s="55">
        <v>35</v>
      </c>
      <c r="G8" s="55">
        <v>49</v>
      </c>
      <c r="H8" s="55">
        <v>381</v>
      </c>
      <c r="I8" s="55">
        <v>629</v>
      </c>
      <c r="L8"/>
      <c r="M8"/>
      <c r="N8"/>
      <c r="O8"/>
      <c r="P8"/>
      <c r="Q8"/>
      <c r="R8"/>
      <c r="S8"/>
      <c r="T8"/>
      <c r="U8"/>
      <c r="V8"/>
      <c r="W8"/>
      <c r="X8"/>
      <c r="Y8"/>
      <c r="Z8"/>
    </row>
    <row r="9" spans="1:26" s="26" customFormat="1">
      <c r="A9" s="125" t="s">
        <v>361</v>
      </c>
      <c r="B9" s="55">
        <v>536</v>
      </c>
      <c r="C9" s="55">
        <v>190</v>
      </c>
      <c r="D9" s="55">
        <v>68</v>
      </c>
      <c r="E9" s="55">
        <v>24</v>
      </c>
      <c r="F9" s="55">
        <v>358</v>
      </c>
      <c r="G9" s="55">
        <v>117</v>
      </c>
      <c r="H9" s="55">
        <v>110</v>
      </c>
      <c r="I9" s="55">
        <v>49</v>
      </c>
      <c r="L9"/>
      <c r="M9"/>
      <c r="N9"/>
      <c r="O9"/>
      <c r="P9"/>
      <c r="Q9"/>
      <c r="R9"/>
      <c r="S9"/>
      <c r="T9"/>
      <c r="U9"/>
      <c r="V9"/>
      <c r="W9"/>
      <c r="X9"/>
      <c r="Y9"/>
      <c r="Z9"/>
    </row>
    <row r="10" spans="1:26" s="26" customFormat="1" ht="15" customHeight="1">
      <c r="A10" s="125" t="s">
        <v>358</v>
      </c>
      <c r="B10" s="55">
        <v>215</v>
      </c>
      <c r="C10" s="55">
        <v>433</v>
      </c>
      <c r="D10" s="55">
        <v>215</v>
      </c>
      <c r="E10" s="55">
        <v>433</v>
      </c>
      <c r="F10" s="55"/>
      <c r="G10" s="55"/>
      <c r="H10" s="55"/>
      <c r="I10" s="55"/>
      <c r="L10"/>
      <c r="M10"/>
      <c r="N10"/>
      <c r="O10"/>
      <c r="P10"/>
      <c r="Q10"/>
      <c r="R10"/>
      <c r="S10"/>
      <c r="T10"/>
      <c r="U10"/>
      <c r="V10"/>
      <c r="W10"/>
      <c r="X10"/>
      <c r="Y10"/>
      <c r="Z10"/>
    </row>
    <row r="11" spans="1:26" s="26" customFormat="1">
      <c r="A11" s="125" t="s">
        <v>347</v>
      </c>
      <c r="B11" s="55">
        <v>537</v>
      </c>
      <c r="C11" s="55">
        <v>1088</v>
      </c>
      <c r="D11" s="55">
        <v>340</v>
      </c>
      <c r="E11" s="55">
        <v>782</v>
      </c>
      <c r="F11" s="55"/>
      <c r="G11" s="55"/>
      <c r="H11" s="55">
        <v>197</v>
      </c>
      <c r="I11" s="55">
        <v>306</v>
      </c>
      <c r="L11"/>
      <c r="M11"/>
      <c r="N11"/>
      <c r="O11"/>
      <c r="P11"/>
      <c r="Q11"/>
      <c r="R11"/>
      <c r="S11"/>
      <c r="T11"/>
      <c r="U11"/>
      <c r="V11"/>
      <c r="W11"/>
      <c r="X11"/>
      <c r="Y11"/>
      <c r="Z11"/>
    </row>
    <row r="12" spans="1:26" s="26" customFormat="1">
      <c r="A12" s="261" t="s">
        <v>336</v>
      </c>
      <c r="B12" s="46">
        <v>158</v>
      </c>
      <c r="C12" s="46">
        <v>209</v>
      </c>
      <c r="D12" s="46">
        <v>156</v>
      </c>
      <c r="E12" s="46">
        <v>195</v>
      </c>
      <c r="F12" s="46"/>
      <c r="G12" s="46"/>
      <c r="H12" s="46">
        <v>2</v>
      </c>
      <c r="I12" s="46">
        <v>14</v>
      </c>
      <c r="L12"/>
      <c r="M12"/>
      <c r="N12"/>
      <c r="O12"/>
      <c r="P12"/>
      <c r="Q12"/>
      <c r="R12"/>
      <c r="S12"/>
      <c r="T12"/>
      <c r="U12"/>
      <c r="V12"/>
      <c r="W12"/>
      <c r="X12"/>
      <c r="Y12"/>
      <c r="Z12"/>
    </row>
    <row r="13" spans="1:26" s="26" customFormat="1" ht="15.75" customHeight="1">
      <c r="A13" s="330" t="s">
        <v>299</v>
      </c>
      <c r="B13" s="331">
        <v>2553</v>
      </c>
      <c r="C13" s="331">
        <v>4068</v>
      </c>
      <c r="D13" s="331">
        <v>1470</v>
      </c>
      <c r="E13" s="331">
        <v>2904</v>
      </c>
      <c r="F13" s="331">
        <v>393</v>
      </c>
      <c r="G13" s="331">
        <v>166</v>
      </c>
      <c r="H13" s="331">
        <v>689.99999999999898</v>
      </c>
      <c r="I13" s="331">
        <v>998.00000000000102</v>
      </c>
      <c r="L13"/>
      <c r="M13"/>
      <c r="N13"/>
      <c r="O13"/>
      <c r="P13"/>
      <c r="Q13"/>
      <c r="R13"/>
      <c r="S13"/>
      <c r="T13"/>
      <c r="U13"/>
      <c r="V13"/>
      <c r="W13"/>
      <c r="X13"/>
      <c r="Y13"/>
      <c r="Z13"/>
    </row>
    <row r="14" spans="1:26" s="26" customFormat="1">
      <c r="A14" s="123" t="s">
        <v>382</v>
      </c>
      <c r="B14" s="55">
        <v>1113</v>
      </c>
      <c r="C14" s="55">
        <v>2155</v>
      </c>
      <c r="D14" s="55">
        <v>696.99999999999898</v>
      </c>
      <c r="E14" s="55">
        <v>1477</v>
      </c>
      <c r="F14" s="55">
        <v>35</v>
      </c>
      <c r="G14" s="55">
        <v>49</v>
      </c>
      <c r="H14" s="55">
        <v>381</v>
      </c>
      <c r="I14" s="55">
        <v>629</v>
      </c>
      <c r="L14"/>
      <c r="M14"/>
      <c r="N14"/>
      <c r="O14"/>
      <c r="P14"/>
      <c r="Q14"/>
      <c r="R14"/>
      <c r="S14"/>
      <c r="T14"/>
      <c r="U14"/>
      <c r="V14"/>
      <c r="W14"/>
      <c r="X14"/>
      <c r="Y14"/>
      <c r="Z14"/>
    </row>
    <row r="15" spans="1:26" s="26" customFormat="1" ht="15" customHeight="1">
      <c r="A15" s="123" t="s">
        <v>361</v>
      </c>
      <c r="B15" s="55">
        <v>536</v>
      </c>
      <c r="C15" s="55">
        <v>190</v>
      </c>
      <c r="D15" s="55">
        <v>68</v>
      </c>
      <c r="E15" s="55">
        <v>24</v>
      </c>
      <c r="F15" s="55">
        <v>358</v>
      </c>
      <c r="G15" s="55">
        <v>117</v>
      </c>
      <c r="H15" s="55">
        <v>110</v>
      </c>
      <c r="I15" s="55">
        <v>49</v>
      </c>
      <c r="L15"/>
      <c r="M15"/>
      <c r="N15"/>
      <c r="O15"/>
      <c r="P15"/>
      <c r="Q15"/>
      <c r="R15"/>
      <c r="S15"/>
      <c r="T15"/>
      <c r="U15"/>
      <c r="V15"/>
      <c r="W15"/>
      <c r="X15"/>
      <c r="Y15"/>
      <c r="Z15"/>
    </row>
    <row r="16" spans="1:26" s="26" customFormat="1" ht="15" customHeight="1">
      <c r="A16" s="123" t="s">
        <v>358</v>
      </c>
      <c r="B16" s="55">
        <v>215</v>
      </c>
      <c r="C16" s="55">
        <v>433</v>
      </c>
      <c r="D16" s="55">
        <v>215</v>
      </c>
      <c r="E16" s="55">
        <v>433</v>
      </c>
      <c r="F16" s="55"/>
      <c r="G16" s="55"/>
      <c r="H16" s="55"/>
      <c r="I16" s="55"/>
      <c r="L16"/>
      <c r="M16"/>
      <c r="N16"/>
      <c r="O16"/>
      <c r="P16"/>
      <c r="Q16"/>
      <c r="R16"/>
      <c r="S16"/>
      <c r="T16"/>
      <c r="U16"/>
      <c r="V16"/>
      <c r="W16"/>
      <c r="X16"/>
      <c r="Y16"/>
      <c r="Z16"/>
    </row>
    <row r="17" spans="1:26" s="26" customFormat="1" ht="16.5" customHeight="1">
      <c r="A17" s="123" t="s">
        <v>347</v>
      </c>
      <c r="B17" s="55">
        <v>531</v>
      </c>
      <c r="C17" s="55">
        <v>1081</v>
      </c>
      <c r="D17" s="55">
        <v>334</v>
      </c>
      <c r="E17" s="55">
        <v>775</v>
      </c>
      <c r="F17" s="55"/>
      <c r="G17" s="55"/>
      <c r="H17" s="55">
        <v>197</v>
      </c>
      <c r="I17" s="55">
        <v>306</v>
      </c>
      <c r="L17"/>
      <c r="M17"/>
      <c r="N17"/>
      <c r="O17"/>
      <c r="P17"/>
      <c r="Q17"/>
      <c r="R17"/>
      <c r="S17"/>
      <c r="T17"/>
      <c r="U17"/>
      <c r="V17"/>
      <c r="W17"/>
      <c r="X17"/>
      <c r="Y17"/>
      <c r="Z17"/>
    </row>
    <row r="18" spans="1:26" s="26" customFormat="1">
      <c r="A18" s="261" t="s">
        <v>336</v>
      </c>
      <c r="B18" s="46">
        <v>158</v>
      </c>
      <c r="C18" s="46">
        <v>209</v>
      </c>
      <c r="D18" s="46">
        <v>156</v>
      </c>
      <c r="E18" s="46">
        <v>195</v>
      </c>
      <c r="F18" s="46"/>
      <c r="G18" s="46"/>
      <c r="H18" s="46">
        <v>2</v>
      </c>
      <c r="I18" s="46">
        <v>14</v>
      </c>
      <c r="L18"/>
      <c r="M18"/>
      <c r="N18"/>
      <c r="O18"/>
      <c r="P18"/>
      <c r="Q18"/>
      <c r="R18"/>
      <c r="S18"/>
      <c r="T18"/>
      <c r="U18"/>
      <c r="V18"/>
      <c r="W18"/>
      <c r="X18"/>
      <c r="Y18"/>
      <c r="Z18"/>
    </row>
    <row r="19" spans="1:26" s="26" customFormat="1">
      <c r="A19" s="330" t="s">
        <v>298</v>
      </c>
      <c r="B19" s="331">
        <v>6</v>
      </c>
      <c r="C19" s="331">
        <v>7</v>
      </c>
      <c r="D19" s="331">
        <v>6.0000000000000098</v>
      </c>
      <c r="E19" s="331">
        <v>6.9999999999999902</v>
      </c>
      <c r="F19" s="331"/>
      <c r="G19" s="331"/>
      <c r="H19" s="331"/>
      <c r="I19" s="331"/>
      <c r="L19"/>
      <c r="M19"/>
      <c r="N19"/>
      <c r="O19"/>
      <c r="P19"/>
      <c r="Q19"/>
      <c r="R19"/>
      <c r="S19"/>
      <c r="T19"/>
      <c r="U19"/>
      <c r="V19"/>
      <c r="W19"/>
      <c r="X19"/>
      <c r="Y19"/>
      <c r="Z19"/>
    </row>
    <row r="20" spans="1:26" s="26" customFormat="1">
      <c r="A20" s="261" t="s">
        <v>347</v>
      </c>
      <c r="B20" s="46">
        <v>6</v>
      </c>
      <c r="C20" s="46">
        <v>7</v>
      </c>
      <c r="D20" s="46">
        <v>6.0000000000000098</v>
      </c>
      <c r="E20" s="46">
        <v>6.9999999999999902</v>
      </c>
      <c r="F20" s="46"/>
      <c r="G20" s="46"/>
      <c r="H20" s="46"/>
      <c r="I20" s="46"/>
      <c r="L20"/>
      <c r="M20"/>
      <c r="N20"/>
      <c r="O20"/>
      <c r="P20"/>
      <c r="Q20"/>
      <c r="R20"/>
      <c r="S20"/>
      <c r="T20"/>
      <c r="U20"/>
      <c r="V20"/>
      <c r="W20"/>
      <c r="X20"/>
      <c r="Y20"/>
      <c r="Z20"/>
    </row>
    <row r="21" spans="1:26" s="26" customFormat="1">
      <c r="A21" s="330" t="s">
        <v>294</v>
      </c>
      <c r="B21" s="331">
        <v>1401</v>
      </c>
      <c r="C21" s="331">
        <v>1925</v>
      </c>
      <c r="D21" s="331">
        <v>496</v>
      </c>
      <c r="E21" s="331">
        <v>832</v>
      </c>
      <c r="F21" s="331">
        <v>115</v>
      </c>
      <c r="G21" s="331">
        <v>59</v>
      </c>
      <c r="H21" s="331">
        <v>790</v>
      </c>
      <c r="I21" s="331">
        <v>1034</v>
      </c>
      <c r="L21"/>
      <c r="M21"/>
      <c r="N21"/>
      <c r="O21"/>
      <c r="P21"/>
      <c r="Q21"/>
      <c r="R21"/>
      <c r="S21"/>
      <c r="T21"/>
      <c r="U21"/>
      <c r="V21"/>
      <c r="W21"/>
      <c r="X21"/>
      <c r="Y21"/>
      <c r="Z21"/>
    </row>
    <row r="22" spans="1:26" s="26" customFormat="1">
      <c r="A22" s="125" t="s">
        <v>382</v>
      </c>
      <c r="B22" s="55">
        <v>779</v>
      </c>
      <c r="C22" s="55">
        <v>949</v>
      </c>
      <c r="D22" s="55">
        <v>304</v>
      </c>
      <c r="E22" s="55">
        <v>456</v>
      </c>
      <c r="F22" s="55">
        <v>26</v>
      </c>
      <c r="G22" s="55">
        <v>15</v>
      </c>
      <c r="H22" s="55">
        <v>449</v>
      </c>
      <c r="I22" s="55">
        <v>478</v>
      </c>
      <c r="L22"/>
      <c r="M22"/>
      <c r="N22"/>
      <c r="O22"/>
      <c r="P22"/>
      <c r="Q22"/>
      <c r="R22"/>
      <c r="S22"/>
      <c r="T22"/>
      <c r="U22"/>
      <c r="V22"/>
      <c r="W22"/>
      <c r="X22"/>
      <c r="Y22"/>
      <c r="Z22"/>
    </row>
    <row r="23" spans="1:26" s="26" customFormat="1">
      <c r="A23" s="125" t="s">
        <v>361</v>
      </c>
      <c r="B23" s="55">
        <v>115</v>
      </c>
      <c r="C23" s="55">
        <v>48</v>
      </c>
      <c r="D23" s="55">
        <v>15</v>
      </c>
      <c r="E23" s="55">
        <v>2</v>
      </c>
      <c r="F23" s="55">
        <v>89</v>
      </c>
      <c r="G23" s="55">
        <v>44</v>
      </c>
      <c r="H23" s="55">
        <v>11</v>
      </c>
      <c r="I23" s="55">
        <v>2</v>
      </c>
      <c r="L23"/>
      <c r="M23"/>
      <c r="N23"/>
      <c r="O23"/>
      <c r="P23"/>
      <c r="Q23"/>
      <c r="R23"/>
      <c r="S23"/>
      <c r="T23"/>
      <c r="U23"/>
      <c r="V23"/>
      <c r="W23"/>
      <c r="X23"/>
      <c r="Y23"/>
      <c r="Z23"/>
    </row>
    <row r="24" spans="1:26" s="26" customFormat="1">
      <c r="A24" s="125" t="s">
        <v>358</v>
      </c>
      <c r="B24" s="55">
        <v>65</v>
      </c>
      <c r="C24" s="55">
        <v>92</v>
      </c>
      <c r="D24" s="55">
        <v>53</v>
      </c>
      <c r="E24" s="55">
        <v>75</v>
      </c>
      <c r="F24" s="55"/>
      <c r="G24" s="55"/>
      <c r="H24" s="55">
        <v>12</v>
      </c>
      <c r="I24" s="55">
        <v>17</v>
      </c>
      <c r="L24"/>
      <c r="M24"/>
      <c r="N24"/>
      <c r="O24"/>
      <c r="P24"/>
      <c r="Q24"/>
      <c r="R24"/>
      <c r="S24"/>
      <c r="T24"/>
      <c r="U24"/>
      <c r="V24"/>
      <c r="W24"/>
      <c r="X24"/>
      <c r="Y24"/>
      <c r="Z24"/>
    </row>
    <row r="25" spans="1:26" s="26" customFormat="1">
      <c r="A25" s="125" t="s">
        <v>347</v>
      </c>
      <c r="B25" s="55">
        <v>382</v>
      </c>
      <c r="C25" s="55">
        <v>762</v>
      </c>
      <c r="D25" s="55">
        <v>64</v>
      </c>
      <c r="E25" s="55">
        <v>225</v>
      </c>
      <c r="F25" s="55"/>
      <c r="G25" s="55"/>
      <c r="H25" s="55">
        <v>318</v>
      </c>
      <c r="I25" s="55">
        <v>537</v>
      </c>
      <c r="L25"/>
      <c r="M25"/>
      <c r="N25"/>
      <c r="O25"/>
      <c r="P25"/>
      <c r="Q25"/>
      <c r="R25"/>
      <c r="S25"/>
      <c r="T25"/>
      <c r="U25"/>
      <c r="V25"/>
      <c r="W25"/>
      <c r="X25"/>
      <c r="Y25"/>
      <c r="Z25"/>
    </row>
    <row r="26" spans="1:26" s="26" customFormat="1">
      <c r="A26" s="125" t="s">
        <v>336</v>
      </c>
      <c r="B26" s="55">
        <v>60</v>
      </c>
      <c r="C26" s="55">
        <v>74</v>
      </c>
      <c r="D26" s="55">
        <v>60</v>
      </c>
      <c r="E26" s="55">
        <v>74</v>
      </c>
      <c r="F26" s="55"/>
      <c r="G26" s="55"/>
      <c r="H26" s="55"/>
      <c r="I26" s="55"/>
      <c r="L26"/>
      <c r="M26"/>
      <c r="N26"/>
      <c r="O26"/>
      <c r="P26"/>
      <c r="Q26"/>
      <c r="R26"/>
      <c r="S26"/>
      <c r="T26"/>
      <c r="U26"/>
      <c r="V26"/>
      <c r="W26"/>
      <c r="X26"/>
      <c r="Y26"/>
      <c r="Z26"/>
    </row>
    <row r="27" spans="1:26">
      <c r="A27" s="45"/>
      <c r="B27" s="45"/>
      <c r="C27" s="45"/>
      <c r="D27" s="45"/>
      <c r="E27" s="45"/>
      <c r="F27" s="45"/>
      <c r="G27" s="45"/>
      <c r="H27" s="45"/>
      <c r="I27" s="45"/>
    </row>
    <row r="29" spans="1:26">
      <c r="A29" s="126" t="s">
        <v>292</v>
      </c>
    </row>
  </sheetData>
  <mergeCells count="1">
    <mergeCell ref="A5:A6"/>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dimension ref="A1:AJ23"/>
  <sheetViews>
    <sheetView zoomScaleNormal="100" workbookViewId="0"/>
  </sheetViews>
  <sheetFormatPr baseColWidth="10" defaultRowHeight="15"/>
  <cols>
    <col min="1" max="1" width="32.28515625" customWidth="1"/>
    <col min="2" max="2" width="6.42578125" customWidth="1"/>
    <col min="3" max="3" width="6.7109375" customWidth="1"/>
    <col min="4" max="4" width="6.42578125" customWidth="1"/>
    <col min="5" max="5" width="6.85546875" customWidth="1"/>
    <col min="6" max="6" width="7.42578125" customWidth="1"/>
    <col min="7" max="8" width="6.28515625" customWidth="1"/>
    <col min="9" max="9" width="6.42578125" customWidth="1"/>
    <col min="10" max="11" width="7" customWidth="1"/>
    <col min="12" max="12" width="5.28515625" customWidth="1"/>
    <col min="13" max="13" width="6.85546875" customWidth="1"/>
    <col min="14" max="14" width="6.28515625" customWidth="1"/>
    <col min="15" max="15" width="6.5703125" customWidth="1"/>
    <col min="16" max="16" width="6.7109375" customWidth="1"/>
    <col min="20" max="20" width="36.85546875" customWidth="1"/>
  </cols>
  <sheetData>
    <row r="1" spans="1:36">
      <c r="A1" s="142" t="s">
        <v>425</v>
      </c>
      <c r="Q1" s="44" t="s">
        <v>152</v>
      </c>
    </row>
    <row r="2" spans="1:36">
      <c r="A2" s="142"/>
    </row>
    <row r="4" spans="1:36">
      <c r="A4" s="106"/>
      <c r="B4" s="106" t="s">
        <v>770</v>
      </c>
      <c r="C4" s="106"/>
      <c r="D4" s="106"/>
      <c r="E4" s="106"/>
      <c r="F4" s="106"/>
      <c r="G4" s="106"/>
      <c r="H4" s="106"/>
      <c r="I4" s="106"/>
      <c r="J4" s="106"/>
      <c r="K4" s="106"/>
      <c r="L4" s="106"/>
      <c r="M4" s="106"/>
      <c r="N4" s="106"/>
      <c r="O4" s="106"/>
      <c r="P4" s="106"/>
    </row>
    <row r="5" spans="1:36">
      <c r="A5" s="106"/>
      <c r="B5" s="208" t="s">
        <v>129</v>
      </c>
      <c r="C5" s="208"/>
      <c r="D5" s="208"/>
      <c r="E5" s="208"/>
      <c r="F5" s="208"/>
      <c r="G5" s="208" t="s">
        <v>190</v>
      </c>
      <c r="H5" s="208"/>
      <c r="I5" s="208"/>
      <c r="J5" s="208"/>
      <c r="K5" s="208"/>
      <c r="L5" s="208" t="s">
        <v>189</v>
      </c>
      <c r="M5" s="208"/>
      <c r="N5" s="208"/>
      <c r="O5" s="207"/>
      <c r="P5" s="207"/>
    </row>
    <row r="6" spans="1:36" s="205" customFormat="1" ht="43.5" customHeight="1">
      <c r="A6" s="206"/>
      <c r="B6" s="162" t="s">
        <v>191</v>
      </c>
      <c r="C6" s="162" t="s">
        <v>424</v>
      </c>
      <c r="D6" s="162" t="s">
        <v>320</v>
      </c>
      <c r="E6" s="162" t="s">
        <v>319</v>
      </c>
      <c r="F6" s="162" t="s">
        <v>318</v>
      </c>
      <c r="G6" s="162" t="s">
        <v>191</v>
      </c>
      <c r="H6" s="162" t="s">
        <v>424</v>
      </c>
      <c r="I6" s="162" t="s">
        <v>320</v>
      </c>
      <c r="J6" s="162" t="s">
        <v>319</v>
      </c>
      <c r="K6" s="162" t="s">
        <v>318</v>
      </c>
      <c r="L6" s="162" t="s">
        <v>325</v>
      </c>
      <c r="M6" s="162" t="s">
        <v>424</v>
      </c>
      <c r="N6" s="162" t="s">
        <v>320</v>
      </c>
      <c r="O6" s="162" t="s">
        <v>319</v>
      </c>
      <c r="P6" s="162" t="s">
        <v>318</v>
      </c>
      <c r="S6"/>
      <c r="T6"/>
      <c r="U6"/>
      <c r="V6"/>
      <c r="W6"/>
      <c r="X6"/>
      <c r="Y6"/>
      <c r="Z6"/>
      <c r="AA6"/>
      <c r="AB6"/>
      <c r="AC6"/>
      <c r="AD6"/>
      <c r="AE6"/>
      <c r="AF6"/>
      <c r="AG6"/>
      <c r="AH6"/>
      <c r="AI6"/>
      <c r="AJ6"/>
    </row>
    <row r="7" spans="1:36">
      <c r="A7" s="140" t="s">
        <v>304</v>
      </c>
      <c r="B7" s="204"/>
      <c r="C7" s="204"/>
      <c r="D7" s="204"/>
      <c r="E7" s="204"/>
      <c r="F7" s="204"/>
      <c r="G7" s="204"/>
      <c r="H7" s="204"/>
      <c r="I7" s="204"/>
      <c r="J7" s="204"/>
      <c r="K7" s="204"/>
      <c r="L7" s="204"/>
      <c r="M7" s="204"/>
      <c r="N7" s="204"/>
      <c r="O7" s="204"/>
      <c r="P7" s="204"/>
    </row>
    <row r="8" spans="1:36">
      <c r="A8" s="124" t="s">
        <v>300</v>
      </c>
      <c r="B8" s="80">
        <v>6634</v>
      </c>
      <c r="C8" s="80">
        <v>4417</v>
      </c>
      <c r="D8" s="80">
        <v>1413</v>
      </c>
      <c r="E8" s="80">
        <v>534</v>
      </c>
      <c r="F8" s="80">
        <v>270</v>
      </c>
      <c r="G8" s="80">
        <v>2559</v>
      </c>
      <c r="H8" s="80">
        <v>1573</v>
      </c>
      <c r="I8" s="80">
        <v>641</v>
      </c>
      <c r="J8" s="80">
        <v>235</v>
      </c>
      <c r="K8" s="80">
        <v>110</v>
      </c>
      <c r="L8" s="80">
        <v>4075</v>
      </c>
      <c r="M8" s="80">
        <v>2844</v>
      </c>
      <c r="N8" s="80">
        <v>772</v>
      </c>
      <c r="O8" s="80">
        <v>299</v>
      </c>
      <c r="P8" s="80">
        <v>160</v>
      </c>
    </row>
    <row r="9" spans="1:36">
      <c r="A9" s="143" t="s">
        <v>299</v>
      </c>
      <c r="B9" s="138">
        <v>6621</v>
      </c>
      <c r="C9" s="138">
        <v>4417</v>
      </c>
      <c r="D9" s="138">
        <v>1408</v>
      </c>
      <c r="E9" s="138">
        <v>533</v>
      </c>
      <c r="F9" s="138">
        <v>263</v>
      </c>
      <c r="G9" s="138">
        <v>2553</v>
      </c>
      <c r="H9" s="138">
        <v>1573</v>
      </c>
      <c r="I9" s="138">
        <v>639</v>
      </c>
      <c r="J9" s="138">
        <v>235</v>
      </c>
      <c r="K9" s="138">
        <v>106</v>
      </c>
      <c r="L9" s="138">
        <v>4068</v>
      </c>
      <c r="M9" s="138">
        <v>2844</v>
      </c>
      <c r="N9" s="138">
        <v>769</v>
      </c>
      <c r="O9" s="138">
        <v>298</v>
      </c>
      <c r="P9" s="138">
        <v>157</v>
      </c>
    </row>
    <row r="10" spans="1:36">
      <c r="A10" s="143" t="s">
        <v>298</v>
      </c>
      <c r="B10" s="138">
        <v>13</v>
      </c>
      <c r="C10" s="138"/>
      <c r="D10" s="138">
        <v>5</v>
      </c>
      <c r="E10" s="138">
        <v>1</v>
      </c>
      <c r="F10" s="138">
        <v>7</v>
      </c>
      <c r="G10" s="138">
        <v>6</v>
      </c>
      <c r="H10" s="138"/>
      <c r="I10" s="138">
        <v>2</v>
      </c>
      <c r="J10" s="138">
        <v>0</v>
      </c>
      <c r="K10" s="138">
        <v>4</v>
      </c>
      <c r="L10" s="138">
        <v>7</v>
      </c>
      <c r="M10" s="138"/>
      <c r="N10" s="138">
        <v>3</v>
      </c>
      <c r="O10" s="138">
        <v>1</v>
      </c>
      <c r="P10" s="138">
        <v>3</v>
      </c>
    </row>
    <row r="11" spans="1:36">
      <c r="A11" s="203" t="s">
        <v>303</v>
      </c>
      <c r="B11" s="137"/>
      <c r="C11" s="137"/>
      <c r="D11" s="137"/>
      <c r="E11" s="137"/>
      <c r="F11" s="137"/>
      <c r="G11" s="137"/>
      <c r="H11" s="137"/>
      <c r="I11" s="137"/>
      <c r="J11" s="137"/>
      <c r="K11" s="137"/>
      <c r="L11" s="137"/>
      <c r="M11" s="137"/>
      <c r="N11" s="137"/>
      <c r="O11" s="137"/>
      <c r="P11" s="137"/>
    </row>
    <row r="12" spans="1:36">
      <c r="A12" s="202" t="s">
        <v>300</v>
      </c>
      <c r="B12" s="80">
        <v>4387</v>
      </c>
      <c r="C12" s="80">
        <v>3299</v>
      </c>
      <c r="D12" s="80">
        <v>765</v>
      </c>
      <c r="E12" s="80">
        <v>192</v>
      </c>
      <c r="F12" s="80">
        <v>131</v>
      </c>
      <c r="G12" s="80">
        <v>1476</v>
      </c>
      <c r="H12" s="80">
        <v>1043</v>
      </c>
      <c r="I12" s="80">
        <v>312</v>
      </c>
      <c r="J12" s="80">
        <v>75</v>
      </c>
      <c r="K12" s="80">
        <v>46</v>
      </c>
      <c r="L12" s="80">
        <v>2911</v>
      </c>
      <c r="M12" s="80">
        <v>2256</v>
      </c>
      <c r="N12" s="80">
        <v>453</v>
      </c>
      <c r="O12" s="80">
        <v>117</v>
      </c>
      <c r="P12" s="80">
        <v>85</v>
      </c>
    </row>
    <row r="13" spans="1:36">
      <c r="A13" s="201" t="s">
        <v>299</v>
      </c>
      <c r="B13" s="138">
        <v>4374</v>
      </c>
      <c r="C13" s="138">
        <v>3299</v>
      </c>
      <c r="D13" s="138">
        <v>760</v>
      </c>
      <c r="E13" s="138">
        <v>191</v>
      </c>
      <c r="F13" s="138">
        <v>124</v>
      </c>
      <c r="G13" s="138">
        <v>1470</v>
      </c>
      <c r="H13" s="138">
        <v>1043</v>
      </c>
      <c r="I13" s="138">
        <v>310</v>
      </c>
      <c r="J13" s="138">
        <v>75</v>
      </c>
      <c r="K13" s="138">
        <v>42</v>
      </c>
      <c r="L13" s="138">
        <v>2904</v>
      </c>
      <c r="M13" s="138">
        <v>2256</v>
      </c>
      <c r="N13" s="138">
        <v>450</v>
      </c>
      <c r="O13" s="138">
        <v>116</v>
      </c>
      <c r="P13" s="138">
        <v>82</v>
      </c>
    </row>
    <row r="14" spans="1:36">
      <c r="A14" s="201" t="s">
        <v>298</v>
      </c>
      <c r="B14" s="138">
        <v>13</v>
      </c>
      <c r="C14" s="138"/>
      <c r="D14" s="138">
        <v>5</v>
      </c>
      <c r="E14" s="138">
        <v>1</v>
      </c>
      <c r="F14" s="138">
        <v>7</v>
      </c>
      <c r="G14" s="138">
        <v>6.0000000000000098</v>
      </c>
      <c r="H14" s="138"/>
      <c r="I14" s="138">
        <v>2</v>
      </c>
      <c r="J14" s="138"/>
      <c r="K14" s="138">
        <v>4</v>
      </c>
      <c r="L14" s="138">
        <v>6.9999999999999902</v>
      </c>
      <c r="M14" s="138"/>
      <c r="N14" s="138">
        <v>3</v>
      </c>
      <c r="O14" s="138">
        <v>1</v>
      </c>
      <c r="P14" s="138">
        <v>3</v>
      </c>
    </row>
    <row r="15" spans="1:36">
      <c r="A15" s="203" t="s">
        <v>302</v>
      </c>
      <c r="B15" s="137"/>
      <c r="C15" s="137"/>
      <c r="D15" s="137"/>
      <c r="E15" s="137"/>
      <c r="F15" s="137"/>
      <c r="G15" s="137"/>
      <c r="H15" s="137"/>
      <c r="I15" s="137"/>
      <c r="J15" s="137"/>
      <c r="K15" s="137"/>
      <c r="L15" s="137"/>
      <c r="M15" s="137"/>
      <c r="N15" s="137"/>
      <c r="O15" s="137"/>
      <c r="P15" s="137"/>
    </row>
    <row r="16" spans="1:36">
      <c r="A16" s="202" t="s">
        <v>300</v>
      </c>
      <c r="B16" s="80">
        <v>559</v>
      </c>
      <c r="C16" s="80">
        <v>352</v>
      </c>
      <c r="D16" s="80">
        <v>161</v>
      </c>
      <c r="E16" s="80">
        <v>38</v>
      </c>
      <c r="F16" s="80">
        <v>8</v>
      </c>
      <c r="G16" s="80">
        <v>393</v>
      </c>
      <c r="H16" s="80">
        <v>254</v>
      </c>
      <c r="I16" s="80">
        <v>104</v>
      </c>
      <c r="J16" s="80">
        <v>29</v>
      </c>
      <c r="K16" s="80">
        <v>6</v>
      </c>
      <c r="L16" s="80">
        <v>166</v>
      </c>
      <c r="M16" s="80">
        <v>98</v>
      </c>
      <c r="N16" s="80">
        <v>57</v>
      </c>
      <c r="O16" s="80">
        <v>9</v>
      </c>
      <c r="P16" s="80">
        <v>2</v>
      </c>
    </row>
    <row r="17" spans="1:16">
      <c r="A17" s="201" t="s">
        <v>299</v>
      </c>
      <c r="B17" s="138">
        <v>559</v>
      </c>
      <c r="C17" s="138">
        <v>352</v>
      </c>
      <c r="D17" s="138">
        <v>161</v>
      </c>
      <c r="E17" s="138">
        <v>38</v>
      </c>
      <c r="F17" s="138">
        <v>8</v>
      </c>
      <c r="G17" s="138">
        <v>393</v>
      </c>
      <c r="H17" s="138">
        <v>254</v>
      </c>
      <c r="I17" s="138">
        <v>104</v>
      </c>
      <c r="J17" s="138">
        <v>29</v>
      </c>
      <c r="K17" s="138">
        <v>6</v>
      </c>
      <c r="L17" s="138">
        <v>166</v>
      </c>
      <c r="M17" s="138">
        <v>98</v>
      </c>
      <c r="N17" s="138">
        <v>57</v>
      </c>
      <c r="O17" s="138">
        <v>9</v>
      </c>
      <c r="P17" s="138">
        <v>2</v>
      </c>
    </row>
    <row r="18" spans="1:16">
      <c r="A18" s="203" t="s">
        <v>301</v>
      </c>
      <c r="B18" s="137"/>
      <c r="C18" s="137"/>
      <c r="D18" s="137"/>
      <c r="E18" s="137"/>
      <c r="F18" s="137"/>
      <c r="G18" s="137"/>
      <c r="H18" s="137"/>
      <c r="I18" s="137"/>
      <c r="J18" s="137"/>
      <c r="K18" s="137"/>
      <c r="L18" s="137"/>
      <c r="M18" s="137"/>
      <c r="N18" s="137"/>
      <c r="O18" s="137"/>
      <c r="P18" s="137"/>
    </row>
    <row r="19" spans="1:16">
      <c r="A19" s="202" t="s">
        <v>300</v>
      </c>
      <c r="B19" s="80">
        <v>1688</v>
      </c>
      <c r="C19" s="80">
        <v>766</v>
      </c>
      <c r="D19" s="80">
        <v>487</v>
      </c>
      <c r="E19" s="80">
        <v>304</v>
      </c>
      <c r="F19" s="80">
        <v>131</v>
      </c>
      <c r="G19" s="80">
        <v>690</v>
      </c>
      <c r="H19" s="80">
        <v>276</v>
      </c>
      <c r="I19" s="80">
        <v>225</v>
      </c>
      <c r="J19" s="80">
        <v>131</v>
      </c>
      <c r="K19" s="80">
        <v>58</v>
      </c>
      <c r="L19" s="80">
        <v>998</v>
      </c>
      <c r="M19" s="80">
        <v>490</v>
      </c>
      <c r="N19" s="80">
        <v>262</v>
      </c>
      <c r="O19" s="80">
        <v>173</v>
      </c>
      <c r="P19" s="80">
        <v>73</v>
      </c>
    </row>
    <row r="20" spans="1:16">
      <c r="A20" s="201" t="s">
        <v>299</v>
      </c>
      <c r="B20" s="138">
        <v>1688</v>
      </c>
      <c r="C20" s="138">
        <v>766</v>
      </c>
      <c r="D20" s="138">
        <v>487</v>
      </c>
      <c r="E20" s="138">
        <v>304</v>
      </c>
      <c r="F20" s="138">
        <v>131</v>
      </c>
      <c r="G20" s="138">
        <v>689.99999999999898</v>
      </c>
      <c r="H20" s="138">
        <v>276</v>
      </c>
      <c r="I20" s="138">
        <v>225</v>
      </c>
      <c r="J20" s="138">
        <v>131</v>
      </c>
      <c r="K20" s="138">
        <v>58</v>
      </c>
      <c r="L20" s="138">
        <v>998.00000000000102</v>
      </c>
      <c r="M20" s="138">
        <v>490</v>
      </c>
      <c r="N20" s="138">
        <v>262</v>
      </c>
      <c r="O20" s="138">
        <v>173</v>
      </c>
      <c r="P20" s="138">
        <v>73</v>
      </c>
    </row>
    <row r="21" spans="1:16">
      <c r="A21" s="45"/>
      <c r="B21" s="45"/>
      <c r="C21" s="45"/>
      <c r="D21" s="45"/>
      <c r="E21" s="45"/>
      <c r="F21" s="45"/>
      <c r="G21" s="45"/>
      <c r="H21" s="45"/>
      <c r="I21" s="45"/>
      <c r="J21" s="45"/>
      <c r="K21" s="45"/>
      <c r="L21" s="45"/>
      <c r="M21" s="45"/>
      <c r="N21" s="45"/>
      <c r="O21" s="45"/>
      <c r="P21" s="45"/>
    </row>
    <row r="23" spans="1:16">
      <c r="A23" s="126" t="s">
        <v>292</v>
      </c>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y 1º y 2º Ciclo según Universidad, tipo de titulación, sexo y grupos de edad.&amp;R&amp;"calibri"&amp;10&amp;P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dimension ref="A1:AH33"/>
  <sheetViews>
    <sheetView zoomScaleNormal="100" workbookViewId="0"/>
  </sheetViews>
  <sheetFormatPr baseColWidth="10" defaultRowHeight="15"/>
  <cols>
    <col min="1" max="1" width="28.5703125" customWidth="1"/>
    <col min="2" max="2" width="6.140625" customWidth="1"/>
    <col min="3" max="3" width="7.42578125" customWidth="1"/>
    <col min="4" max="4" width="7" customWidth="1"/>
    <col min="5" max="6" width="6.85546875" customWidth="1"/>
    <col min="7" max="7" width="5.28515625" customWidth="1"/>
    <col min="8" max="8" width="6.7109375" customWidth="1"/>
    <col min="9" max="9" width="7.42578125" customWidth="1"/>
    <col min="10" max="10" width="7.5703125" customWidth="1"/>
    <col min="11" max="11" width="7.28515625" customWidth="1"/>
    <col min="12" max="12" width="5.28515625" customWidth="1"/>
    <col min="13" max="13" width="7.5703125" customWidth="1"/>
    <col min="14" max="14" width="6.7109375" customWidth="1"/>
    <col min="15" max="15" width="7.140625" customWidth="1"/>
    <col min="16" max="16" width="6.7109375" customWidth="1"/>
    <col min="19" max="19" width="22.85546875" customWidth="1"/>
  </cols>
  <sheetData>
    <row r="1" spans="1:34">
      <c r="A1" s="142" t="s">
        <v>426</v>
      </c>
      <c r="B1" s="43"/>
      <c r="C1" s="43"/>
      <c r="D1" s="43"/>
      <c r="E1" s="43"/>
      <c r="Q1" s="44" t="s">
        <v>152</v>
      </c>
    </row>
    <row r="4" spans="1:34">
      <c r="A4" s="373"/>
      <c r="B4" s="106" t="s">
        <v>129</v>
      </c>
      <c r="C4" s="106"/>
      <c r="D4" s="106"/>
      <c r="E4" s="106"/>
      <c r="F4" s="106"/>
      <c r="G4" s="106" t="s">
        <v>190</v>
      </c>
      <c r="H4" s="106"/>
      <c r="I4" s="106"/>
      <c r="J4" s="106"/>
      <c r="K4" s="106"/>
      <c r="L4" s="106" t="s">
        <v>189</v>
      </c>
      <c r="M4" s="106"/>
      <c r="N4" s="106"/>
      <c r="O4" s="106"/>
      <c r="P4" s="106"/>
    </row>
    <row r="5" spans="1:34" s="169" customFormat="1" ht="42.75" customHeight="1">
      <c r="A5" s="373"/>
      <c r="B5" s="238" t="s">
        <v>325</v>
      </c>
      <c r="C5" s="238" t="s">
        <v>321</v>
      </c>
      <c r="D5" s="238" t="s">
        <v>320</v>
      </c>
      <c r="E5" s="238" t="s">
        <v>319</v>
      </c>
      <c r="F5" s="238" t="s">
        <v>318</v>
      </c>
      <c r="G5" s="238" t="s">
        <v>191</v>
      </c>
      <c r="H5" s="238" t="s">
        <v>321</v>
      </c>
      <c r="I5" s="238" t="s">
        <v>320</v>
      </c>
      <c r="J5" s="238" t="s">
        <v>319</v>
      </c>
      <c r="K5" s="238" t="s">
        <v>318</v>
      </c>
      <c r="L5" s="238" t="s">
        <v>325</v>
      </c>
      <c r="M5" s="238" t="s">
        <v>321</v>
      </c>
      <c r="N5" s="238" t="s">
        <v>320</v>
      </c>
      <c r="O5" s="238" t="s">
        <v>319</v>
      </c>
      <c r="P5" s="238" t="s">
        <v>318</v>
      </c>
      <c r="R5"/>
      <c r="S5"/>
      <c r="T5"/>
      <c r="U5"/>
      <c r="V5"/>
      <c r="W5"/>
      <c r="X5"/>
      <c r="Y5"/>
      <c r="Z5"/>
      <c r="AA5"/>
      <c r="AB5"/>
      <c r="AC5"/>
      <c r="AD5"/>
      <c r="AE5"/>
      <c r="AF5"/>
      <c r="AG5"/>
      <c r="AH5"/>
    </row>
    <row r="6" spans="1:34" s="169" customFormat="1">
      <c r="A6" s="354" t="s">
        <v>770</v>
      </c>
      <c r="B6" s="355"/>
      <c r="C6" s="355"/>
      <c r="D6" s="355"/>
      <c r="E6" s="355"/>
      <c r="F6" s="355"/>
      <c r="G6" s="355"/>
      <c r="H6" s="355"/>
      <c r="I6" s="355"/>
      <c r="J6" s="355"/>
      <c r="K6" s="355"/>
      <c r="L6" s="355"/>
      <c r="M6" s="355"/>
      <c r="N6" s="355"/>
      <c r="O6" s="355"/>
      <c r="P6" s="355"/>
      <c r="R6" s="342"/>
      <c r="S6" s="342"/>
      <c r="T6" s="342"/>
      <c r="U6" s="342"/>
      <c r="V6" s="342"/>
      <c r="W6" s="342"/>
      <c r="X6" s="342"/>
      <c r="Y6" s="342"/>
      <c r="Z6" s="342"/>
      <c r="AA6" s="342"/>
      <c r="AB6" s="342"/>
      <c r="AC6" s="342"/>
      <c r="AD6" s="342"/>
      <c r="AE6" s="342"/>
      <c r="AF6" s="342"/>
      <c r="AG6" s="342"/>
      <c r="AH6" s="342"/>
    </row>
    <row r="7" spans="1:34">
      <c r="A7" s="124" t="s">
        <v>304</v>
      </c>
      <c r="B7" s="80">
        <v>3326</v>
      </c>
      <c r="C7" s="80">
        <v>1139</v>
      </c>
      <c r="D7" s="80">
        <v>1130</v>
      </c>
      <c r="E7" s="80">
        <v>746</v>
      </c>
      <c r="F7" s="80">
        <v>311</v>
      </c>
      <c r="G7" s="80">
        <v>1401</v>
      </c>
      <c r="H7" s="80">
        <v>428</v>
      </c>
      <c r="I7" s="80">
        <v>476</v>
      </c>
      <c r="J7" s="80">
        <v>348</v>
      </c>
      <c r="K7" s="80">
        <v>149</v>
      </c>
      <c r="L7" s="80">
        <v>1925</v>
      </c>
      <c r="M7" s="80">
        <v>711</v>
      </c>
      <c r="N7" s="80">
        <v>654</v>
      </c>
      <c r="O7" s="80">
        <v>398</v>
      </c>
      <c r="P7" s="80">
        <v>162</v>
      </c>
    </row>
    <row r="8" spans="1:34">
      <c r="A8" s="123" t="s">
        <v>303</v>
      </c>
      <c r="B8" s="55">
        <v>1328</v>
      </c>
      <c r="C8" s="55">
        <v>642</v>
      </c>
      <c r="D8" s="55">
        <v>434</v>
      </c>
      <c r="E8" s="55">
        <v>164</v>
      </c>
      <c r="F8" s="55">
        <v>88</v>
      </c>
      <c r="G8" s="55">
        <v>496</v>
      </c>
      <c r="H8" s="55">
        <v>219</v>
      </c>
      <c r="I8" s="55">
        <v>164</v>
      </c>
      <c r="J8" s="55">
        <v>78</v>
      </c>
      <c r="K8" s="55">
        <v>35</v>
      </c>
      <c r="L8" s="55">
        <v>832</v>
      </c>
      <c r="M8" s="55">
        <v>423</v>
      </c>
      <c r="N8" s="55">
        <v>270</v>
      </c>
      <c r="O8" s="55">
        <v>86</v>
      </c>
      <c r="P8" s="55">
        <v>53</v>
      </c>
    </row>
    <row r="9" spans="1:34">
      <c r="A9" s="123" t="s">
        <v>302</v>
      </c>
      <c r="B9" s="55">
        <v>174</v>
      </c>
      <c r="C9" s="55">
        <v>82</v>
      </c>
      <c r="D9" s="55">
        <v>61</v>
      </c>
      <c r="E9" s="55">
        <v>17</v>
      </c>
      <c r="F9" s="55">
        <v>14</v>
      </c>
      <c r="G9" s="55">
        <v>115</v>
      </c>
      <c r="H9" s="55">
        <v>56</v>
      </c>
      <c r="I9" s="55">
        <v>34</v>
      </c>
      <c r="J9" s="55">
        <v>13</v>
      </c>
      <c r="K9" s="55">
        <v>12</v>
      </c>
      <c r="L9" s="55">
        <v>59</v>
      </c>
      <c r="M9" s="55">
        <v>26</v>
      </c>
      <c r="N9" s="55">
        <v>27</v>
      </c>
      <c r="O9" s="55">
        <v>4</v>
      </c>
      <c r="P9" s="55">
        <v>2</v>
      </c>
    </row>
    <row r="10" spans="1:34">
      <c r="A10" s="123" t="s">
        <v>301</v>
      </c>
      <c r="B10" s="55">
        <v>1824</v>
      </c>
      <c r="C10" s="55">
        <v>415</v>
      </c>
      <c r="D10" s="55">
        <v>635</v>
      </c>
      <c r="E10" s="55">
        <v>565</v>
      </c>
      <c r="F10" s="55">
        <v>209</v>
      </c>
      <c r="G10" s="55">
        <v>790</v>
      </c>
      <c r="H10" s="55">
        <v>153</v>
      </c>
      <c r="I10" s="55">
        <v>278</v>
      </c>
      <c r="J10" s="55">
        <v>257</v>
      </c>
      <c r="K10" s="55">
        <v>102</v>
      </c>
      <c r="L10" s="55">
        <v>1034</v>
      </c>
      <c r="M10" s="55">
        <v>262</v>
      </c>
      <c r="N10" s="55">
        <v>357</v>
      </c>
      <c r="O10" s="55">
        <v>308</v>
      </c>
      <c r="P10" s="55">
        <v>107</v>
      </c>
    </row>
    <row r="11" spans="1:34" ht="17.100000000000001" customHeight="1">
      <c r="A11" s="130" t="s">
        <v>209</v>
      </c>
      <c r="B11" s="128"/>
      <c r="C11" s="128"/>
      <c r="D11" s="128"/>
      <c r="E11" s="128"/>
      <c r="F11" s="128"/>
      <c r="G11" s="128"/>
      <c r="H11" s="128"/>
      <c r="I11" s="128"/>
      <c r="J11" s="128"/>
      <c r="K11" s="128"/>
      <c r="L11" s="128"/>
      <c r="M11" s="128"/>
      <c r="N11" s="128"/>
      <c r="O11" s="128"/>
      <c r="P11" s="128"/>
    </row>
    <row r="12" spans="1:34" ht="15" customHeight="1">
      <c r="A12" s="124" t="s">
        <v>304</v>
      </c>
      <c r="B12" s="80">
        <v>2997</v>
      </c>
      <c r="C12" s="80">
        <v>1098</v>
      </c>
      <c r="D12" s="80">
        <v>1044</v>
      </c>
      <c r="E12" s="80">
        <v>631</v>
      </c>
      <c r="F12" s="80">
        <v>224</v>
      </c>
      <c r="G12" s="80">
        <v>1201</v>
      </c>
      <c r="H12" s="80">
        <v>390</v>
      </c>
      <c r="I12" s="80">
        <v>427</v>
      </c>
      <c r="J12" s="80">
        <v>273</v>
      </c>
      <c r="K12" s="80">
        <v>111</v>
      </c>
      <c r="L12" s="80">
        <v>1796</v>
      </c>
      <c r="M12" s="80">
        <v>708</v>
      </c>
      <c r="N12" s="80">
        <v>617</v>
      </c>
      <c r="O12" s="80">
        <v>358</v>
      </c>
      <c r="P12" s="80">
        <v>113</v>
      </c>
    </row>
    <row r="13" spans="1:34">
      <c r="A13" s="123" t="s">
        <v>303</v>
      </c>
      <c r="B13" s="55">
        <v>1463</v>
      </c>
      <c r="C13" s="55">
        <v>634</v>
      </c>
      <c r="D13" s="55">
        <v>499</v>
      </c>
      <c r="E13" s="55">
        <v>234</v>
      </c>
      <c r="F13" s="55">
        <v>96</v>
      </c>
      <c r="G13" s="55">
        <v>530</v>
      </c>
      <c r="H13" s="55">
        <v>218</v>
      </c>
      <c r="I13" s="55">
        <v>167</v>
      </c>
      <c r="J13" s="55">
        <v>104</v>
      </c>
      <c r="K13" s="55">
        <v>41</v>
      </c>
      <c r="L13" s="55">
        <v>933</v>
      </c>
      <c r="M13" s="55">
        <v>416</v>
      </c>
      <c r="N13" s="55">
        <v>332</v>
      </c>
      <c r="O13" s="55">
        <v>130</v>
      </c>
      <c r="P13" s="55">
        <v>55</v>
      </c>
    </row>
    <row r="14" spans="1:34">
      <c r="A14" s="123" t="s">
        <v>302</v>
      </c>
      <c r="B14" s="55">
        <v>131</v>
      </c>
      <c r="C14" s="55">
        <v>44</v>
      </c>
      <c r="D14" s="55">
        <v>53</v>
      </c>
      <c r="E14" s="55">
        <v>21</v>
      </c>
      <c r="F14" s="55">
        <v>13</v>
      </c>
      <c r="G14" s="55">
        <v>80</v>
      </c>
      <c r="H14" s="55">
        <v>25</v>
      </c>
      <c r="I14" s="55">
        <v>32</v>
      </c>
      <c r="J14" s="55">
        <v>14</v>
      </c>
      <c r="K14" s="55">
        <v>9</v>
      </c>
      <c r="L14" s="55">
        <v>51</v>
      </c>
      <c r="M14" s="55">
        <v>19</v>
      </c>
      <c r="N14" s="55">
        <v>21</v>
      </c>
      <c r="O14" s="55">
        <v>7</v>
      </c>
      <c r="P14" s="55">
        <v>4</v>
      </c>
    </row>
    <row r="15" spans="1:34" ht="15" customHeight="1">
      <c r="A15" s="123" t="s">
        <v>301</v>
      </c>
      <c r="B15" s="55">
        <v>1403</v>
      </c>
      <c r="C15" s="55">
        <v>420</v>
      </c>
      <c r="D15" s="55">
        <v>492</v>
      </c>
      <c r="E15" s="55">
        <v>376</v>
      </c>
      <c r="F15" s="55">
        <v>115</v>
      </c>
      <c r="G15" s="55">
        <v>591</v>
      </c>
      <c r="H15" s="55">
        <v>147</v>
      </c>
      <c r="I15" s="55">
        <v>228</v>
      </c>
      <c r="J15" s="55">
        <v>155</v>
      </c>
      <c r="K15" s="55">
        <v>61</v>
      </c>
      <c r="L15" s="55">
        <v>812</v>
      </c>
      <c r="M15" s="55">
        <v>273</v>
      </c>
      <c r="N15" s="55">
        <v>264</v>
      </c>
      <c r="O15" s="55">
        <v>221</v>
      </c>
      <c r="P15" s="55">
        <v>54</v>
      </c>
    </row>
    <row r="16" spans="1:34" ht="17.100000000000001" customHeight="1">
      <c r="A16" s="60" t="s">
        <v>210</v>
      </c>
      <c r="B16" s="59"/>
      <c r="C16" s="59"/>
      <c r="D16" s="59"/>
      <c r="E16" s="59"/>
      <c r="F16" s="59"/>
      <c r="G16" s="59"/>
      <c r="H16" s="59"/>
      <c r="I16" s="59"/>
      <c r="J16" s="59"/>
      <c r="K16" s="59"/>
      <c r="L16" s="59"/>
      <c r="M16" s="59"/>
      <c r="N16" s="59"/>
      <c r="O16" s="59"/>
      <c r="P16" s="59"/>
    </row>
    <row r="17" spans="1:16">
      <c r="A17" s="124" t="s">
        <v>304</v>
      </c>
      <c r="B17" s="80">
        <v>2584</v>
      </c>
      <c r="C17" s="80">
        <v>1018</v>
      </c>
      <c r="D17" s="80">
        <v>862</v>
      </c>
      <c r="E17" s="80">
        <v>498</v>
      </c>
      <c r="F17" s="80">
        <v>206</v>
      </c>
      <c r="G17" s="80">
        <v>1055</v>
      </c>
      <c r="H17" s="80">
        <v>354</v>
      </c>
      <c r="I17" s="80">
        <v>351</v>
      </c>
      <c r="J17" s="80">
        <v>237</v>
      </c>
      <c r="K17" s="80">
        <v>113</v>
      </c>
      <c r="L17" s="80">
        <v>1529</v>
      </c>
      <c r="M17" s="80">
        <v>664</v>
      </c>
      <c r="N17" s="80">
        <v>511</v>
      </c>
      <c r="O17" s="80">
        <v>261</v>
      </c>
      <c r="P17" s="80">
        <v>93</v>
      </c>
    </row>
    <row r="18" spans="1:16" ht="15" customHeight="1">
      <c r="A18" s="123" t="s">
        <v>303</v>
      </c>
      <c r="B18" s="55">
        <v>1442</v>
      </c>
      <c r="C18" s="55">
        <v>684</v>
      </c>
      <c r="D18" s="55">
        <v>461</v>
      </c>
      <c r="E18" s="55">
        <v>198</v>
      </c>
      <c r="F18" s="55">
        <v>99</v>
      </c>
      <c r="G18" s="55">
        <v>533</v>
      </c>
      <c r="H18" s="55">
        <v>224</v>
      </c>
      <c r="I18" s="55">
        <v>179</v>
      </c>
      <c r="J18" s="55">
        <v>83</v>
      </c>
      <c r="K18" s="55">
        <v>47</v>
      </c>
      <c r="L18" s="55">
        <v>909</v>
      </c>
      <c r="M18" s="55">
        <v>460</v>
      </c>
      <c r="N18" s="55">
        <v>282</v>
      </c>
      <c r="O18" s="55">
        <v>115</v>
      </c>
      <c r="P18" s="55">
        <v>52</v>
      </c>
    </row>
    <row r="19" spans="1:16" ht="15.75" customHeight="1">
      <c r="A19" s="123" t="s">
        <v>302</v>
      </c>
      <c r="B19" s="55">
        <v>122</v>
      </c>
      <c r="C19" s="55">
        <v>38</v>
      </c>
      <c r="D19" s="55">
        <v>62</v>
      </c>
      <c r="E19" s="55">
        <v>16</v>
      </c>
      <c r="F19" s="55">
        <v>6</v>
      </c>
      <c r="G19" s="55">
        <v>69</v>
      </c>
      <c r="H19" s="55">
        <v>22</v>
      </c>
      <c r="I19" s="55">
        <v>34</v>
      </c>
      <c r="J19" s="55">
        <v>10</v>
      </c>
      <c r="K19" s="55">
        <v>3</v>
      </c>
      <c r="L19" s="55">
        <v>53</v>
      </c>
      <c r="M19" s="55">
        <v>16</v>
      </c>
      <c r="N19" s="55">
        <v>28</v>
      </c>
      <c r="O19" s="55">
        <v>6</v>
      </c>
      <c r="P19" s="55">
        <v>3</v>
      </c>
    </row>
    <row r="20" spans="1:16">
      <c r="A20" s="123" t="s">
        <v>301</v>
      </c>
      <c r="B20" s="55">
        <v>1020</v>
      </c>
      <c r="C20" s="55">
        <v>296</v>
      </c>
      <c r="D20" s="55">
        <v>339</v>
      </c>
      <c r="E20" s="55">
        <v>284</v>
      </c>
      <c r="F20" s="55">
        <v>101</v>
      </c>
      <c r="G20" s="55">
        <v>453</v>
      </c>
      <c r="H20" s="55">
        <v>108</v>
      </c>
      <c r="I20" s="55">
        <v>138</v>
      </c>
      <c r="J20" s="55">
        <v>144</v>
      </c>
      <c r="K20" s="55">
        <v>63</v>
      </c>
      <c r="L20" s="55">
        <v>567</v>
      </c>
      <c r="M20" s="55">
        <v>188</v>
      </c>
      <c r="N20" s="55">
        <v>201</v>
      </c>
      <c r="O20" s="55">
        <v>140</v>
      </c>
      <c r="P20" s="55">
        <v>38</v>
      </c>
    </row>
    <row r="21" spans="1:16" ht="17.100000000000001" customHeight="1">
      <c r="A21" s="130" t="s">
        <v>211</v>
      </c>
      <c r="B21" s="128"/>
      <c r="C21" s="128"/>
      <c r="D21" s="128"/>
      <c r="E21" s="128"/>
      <c r="F21" s="128"/>
      <c r="G21" s="128"/>
      <c r="H21" s="128"/>
      <c r="I21" s="128"/>
      <c r="J21" s="128"/>
      <c r="K21" s="128"/>
      <c r="L21" s="128"/>
      <c r="M21" s="128"/>
      <c r="N21" s="128"/>
      <c r="O21" s="128"/>
      <c r="P21" s="128"/>
    </row>
    <row r="22" spans="1:16" ht="15" customHeight="1">
      <c r="A22" s="124" t="s">
        <v>304</v>
      </c>
      <c r="B22" s="80">
        <v>2268</v>
      </c>
      <c r="C22" s="80">
        <v>820</v>
      </c>
      <c r="D22" s="80">
        <v>725</v>
      </c>
      <c r="E22" s="80">
        <v>483</v>
      </c>
      <c r="F22" s="80">
        <v>240</v>
      </c>
      <c r="G22" s="80">
        <v>943</v>
      </c>
      <c r="H22" s="80">
        <v>284</v>
      </c>
      <c r="I22" s="80">
        <v>284</v>
      </c>
      <c r="J22" s="80">
        <v>233</v>
      </c>
      <c r="K22" s="80">
        <v>142</v>
      </c>
      <c r="L22" s="80">
        <v>1325</v>
      </c>
      <c r="M22" s="80">
        <v>536</v>
      </c>
      <c r="N22" s="80">
        <v>441</v>
      </c>
      <c r="O22" s="80">
        <v>250</v>
      </c>
      <c r="P22" s="80">
        <v>98</v>
      </c>
    </row>
    <row r="23" spans="1:16">
      <c r="A23" s="123" t="s">
        <v>303</v>
      </c>
      <c r="B23" s="55">
        <v>1454</v>
      </c>
      <c r="C23" s="55">
        <v>618</v>
      </c>
      <c r="D23" s="55">
        <v>478</v>
      </c>
      <c r="E23" s="55">
        <v>250</v>
      </c>
      <c r="F23" s="55">
        <v>108</v>
      </c>
      <c r="G23" s="55">
        <v>523</v>
      </c>
      <c r="H23" s="55">
        <v>193</v>
      </c>
      <c r="I23" s="55">
        <v>174</v>
      </c>
      <c r="J23" s="55">
        <v>108</v>
      </c>
      <c r="K23" s="55">
        <v>48</v>
      </c>
      <c r="L23" s="55">
        <v>931</v>
      </c>
      <c r="M23" s="55">
        <v>425</v>
      </c>
      <c r="N23" s="55">
        <v>304</v>
      </c>
      <c r="O23" s="55">
        <v>142</v>
      </c>
      <c r="P23" s="55">
        <v>60</v>
      </c>
    </row>
    <row r="24" spans="1:16">
      <c r="A24" s="123" t="s">
        <v>302</v>
      </c>
      <c r="B24" s="55">
        <v>104</v>
      </c>
      <c r="C24" s="55">
        <v>28</v>
      </c>
      <c r="D24" s="55">
        <v>47</v>
      </c>
      <c r="E24" s="55">
        <v>22</v>
      </c>
      <c r="F24" s="55">
        <v>7</v>
      </c>
      <c r="G24" s="55">
        <v>70</v>
      </c>
      <c r="H24" s="55">
        <v>20</v>
      </c>
      <c r="I24" s="55">
        <v>30</v>
      </c>
      <c r="J24" s="55">
        <v>13</v>
      </c>
      <c r="K24" s="55">
        <v>7</v>
      </c>
      <c r="L24" s="55">
        <v>34</v>
      </c>
      <c r="M24" s="55">
        <v>8</v>
      </c>
      <c r="N24" s="55">
        <v>17</v>
      </c>
      <c r="O24" s="55">
        <v>9</v>
      </c>
      <c r="P24" s="55">
        <v>0</v>
      </c>
    </row>
    <row r="25" spans="1:16">
      <c r="A25" s="123" t="s">
        <v>301</v>
      </c>
      <c r="B25" s="55">
        <v>710</v>
      </c>
      <c r="C25" s="55">
        <v>174</v>
      </c>
      <c r="D25" s="55">
        <v>200</v>
      </c>
      <c r="E25" s="55">
        <v>211</v>
      </c>
      <c r="F25" s="55">
        <v>125</v>
      </c>
      <c r="G25" s="55">
        <v>350</v>
      </c>
      <c r="H25" s="55">
        <v>71</v>
      </c>
      <c r="I25" s="55">
        <v>80</v>
      </c>
      <c r="J25" s="55">
        <v>112</v>
      </c>
      <c r="K25" s="55">
        <v>87</v>
      </c>
      <c r="L25" s="55">
        <v>360</v>
      </c>
      <c r="M25" s="55">
        <v>103</v>
      </c>
      <c r="N25" s="55">
        <v>120</v>
      </c>
      <c r="O25" s="55">
        <v>99</v>
      </c>
      <c r="P25" s="55">
        <v>38</v>
      </c>
    </row>
    <row r="26" spans="1:16" ht="17.100000000000001" customHeight="1">
      <c r="A26" s="130" t="s">
        <v>212</v>
      </c>
      <c r="B26" s="128"/>
      <c r="C26" s="128"/>
      <c r="D26" s="128"/>
      <c r="E26" s="128"/>
      <c r="F26" s="128"/>
      <c r="G26" s="128"/>
      <c r="H26" s="128"/>
      <c r="I26" s="128"/>
      <c r="J26" s="128"/>
      <c r="K26" s="128"/>
      <c r="L26" s="128"/>
      <c r="M26" s="128"/>
      <c r="N26" s="128"/>
      <c r="O26" s="128"/>
      <c r="P26" s="128"/>
    </row>
    <row r="27" spans="1:16">
      <c r="A27" s="124" t="s">
        <v>304</v>
      </c>
      <c r="B27" s="80">
        <v>1896</v>
      </c>
      <c r="C27" s="80">
        <v>540</v>
      </c>
      <c r="D27" s="80">
        <v>707</v>
      </c>
      <c r="E27" s="80">
        <v>405</v>
      </c>
      <c r="F27" s="80">
        <v>244</v>
      </c>
      <c r="G27" s="80">
        <v>817</v>
      </c>
      <c r="H27" s="80">
        <v>196</v>
      </c>
      <c r="I27" s="80">
        <v>284</v>
      </c>
      <c r="J27" s="80">
        <v>196</v>
      </c>
      <c r="K27" s="80">
        <v>141</v>
      </c>
      <c r="L27" s="80">
        <v>1079</v>
      </c>
      <c r="M27" s="80">
        <v>344</v>
      </c>
      <c r="N27" s="80">
        <v>423</v>
      </c>
      <c r="O27" s="80">
        <v>209</v>
      </c>
      <c r="P27" s="80">
        <v>103</v>
      </c>
    </row>
    <row r="28" spans="1:16">
      <c r="A28" s="123" t="s">
        <v>303</v>
      </c>
      <c r="B28" s="55">
        <v>1250</v>
      </c>
      <c r="C28" s="55">
        <v>398</v>
      </c>
      <c r="D28" s="55">
        <v>472</v>
      </c>
      <c r="E28" s="55">
        <v>252</v>
      </c>
      <c r="F28" s="55">
        <v>128</v>
      </c>
      <c r="G28" s="55">
        <v>473</v>
      </c>
      <c r="H28" s="55">
        <v>128</v>
      </c>
      <c r="I28" s="55">
        <v>174</v>
      </c>
      <c r="J28" s="55">
        <v>103</v>
      </c>
      <c r="K28" s="55">
        <v>68</v>
      </c>
      <c r="L28" s="55">
        <v>777</v>
      </c>
      <c r="M28" s="55">
        <v>270</v>
      </c>
      <c r="N28" s="55">
        <v>298</v>
      </c>
      <c r="O28" s="55">
        <v>149</v>
      </c>
      <c r="P28" s="55">
        <v>60</v>
      </c>
    </row>
    <row r="29" spans="1:16">
      <c r="A29" s="123" t="s">
        <v>302</v>
      </c>
      <c r="B29" s="55">
        <v>150</v>
      </c>
      <c r="C29" s="55">
        <v>31</v>
      </c>
      <c r="D29" s="55">
        <v>65</v>
      </c>
      <c r="E29" s="55">
        <v>36</v>
      </c>
      <c r="F29" s="55">
        <v>18</v>
      </c>
      <c r="G29" s="55">
        <v>92</v>
      </c>
      <c r="H29" s="55">
        <v>17</v>
      </c>
      <c r="I29" s="55">
        <v>35</v>
      </c>
      <c r="J29" s="55">
        <v>27</v>
      </c>
      <c r="K29" s="55">
        <v>13</v>
      </c>
      <c r="L29" s="55">
        <v>58</v>
      </c>
      <c r="M29" s="55">
        <v>14</v>
      </c>
      <c r="N29" s="55">
        <v>30</v>
      </c>
      <c r="O29" s="55">
        <v>9</v>
      </c>
      <c r="P29" s="55">
        <v>5</v>
      </c>
    </row>
    <row r="30" spans="1:16" ht="14.25" customHeight="1">
      <c r="A30" s="123" t="s">
        <v>301</v>
      </c>
      <c r="B30" s="55">
        <v>496</v>
      </c>
      <c r="C30" s="55">
        <v>111</v>
      </c>
      <c r="D30" s="55">
        <v>170</v>
      </c>
      <c r="E30" s="55">
        <v>117</v>
      </c>
      <c r="F30" s="55">
        <v>98</v>
      </c>
      <c r="G30" s="55">
        <v>252</v>
      </c>
      <c r="H30" s="55">
        <v>51</v>
      </c>
      <c r="I30" s="55">
        <v>75</v>
      </c>
      <c r="J30" s="55">
        <v>66</v>
      </c>
      <c r="K30" s="55">
        <v>60</v>
      </c>
      <c r="L30" s="55">
        <v>244</v>
      </c>
      <c r="M30" s="55">
        <v>60</v>
      </c>
      <c r="N30" s="55">
        <v>95</v>
      </c>
      <c r="O30" s="55">
        <v>51</v>
      </c>
      <c r="P30" s="55">
        <v>38</v>
      </c>
    </row>
    <row r="31" spans="1:16" ht="8.25" customHeight="1">
      <c r="A31" s="45"/>
      <c r="B31" s="45"/>
      <c r="C31" s="45"/>
      <c r="D31" s="45"/>
      <c r="E31" s="45"/>
      <c r="F31" s="45"/>
      <c r="G31" s="45"/>
      <c r="H31" s="45"/>
      <c r="I31" s="45"/>
      <c r="J31" s="45"/>
      <c r="K31" s="45"/>
      <c r="L31" s="45"/>
      <c r="M31" s="45"/>
      <c r="N31" s="45"/>
      <c r="O31" s="45"/>
      <c r="P31" s="45"/>
    </row>
    <row r="32" spans="1:16" ht="10.5" customHeight="1"/>
    <row r="33" spans="1:1">
      <c r="A33" s="126" t="s">
        <v>292</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dimension ref="A1:AC36"/>
  <sheetViews>
    <sheetView zoomScaleNormal="100" workbookViewId="0"/>
  </sheetViews>
  <sheetFormatPr baseColWidth="10" defaultRowHeight="15"/>
  <cols>
    <col min="1" max="1" width="26.140625" customWidth="1"/>
    <col min="2" max="11" width="8.140625" customWidth="1"/>
  </cols>
  <sheetData>
    <row r="1" spans="1:29">
      <c r="A1" s="1" t="s">
        <v>427</v>
      </c>
      <c r="N1" s="44" t="s">
        <v>152</v>
      </c>
    </row>
    <row r="4" spans="1:29" s="169" customFormat="1">
      <c r="A4" s="106"/>
      <c r="B4" s="106" t="s">
        <v>304</v>
      </c>
      <c r="C4" s="106"/>
      <c r="D4" s="106"/>
      <c r="E4" s="106" t="s">
        <v>303</v>
      </c>
      <c r="F4" s="106"/>
      <c r="G4" s="106"/>
      <c r="H4" s="106" t="s">
        <v>302</v>
      </c>
      <c r="I4" s="106"/>
      <c r="J4" s="106"/>
      <c r="K4" s="106" t="s">
        <v>301</v>
      </c>
      <c r="L4" s="106"/>
      <c r="M4" s="106"/>
      <c r="P4"/>
      <c r="Q4"/>
      <c r="R4"/>
      <c r="S4"/>
      <c r="T4"/>
      <c r="U4"/>
      <c r="V4"/>
      <c r="W4"/>
      <c r="X4"/>
      <c r="Y4"/>
      <c r="Z4"/>
      <c r="AA4"/>
      <c r="AB4"/>
      <c r="AC4"/>
    </row>
    <row r="5" spans="1:29">
      <c r="A5" s="58"/>
      <c r="B5" s="209" t="s">
        <v>129</v>
      </c>
      <c r="C5" s="209" t="s">
        <v>190</v>
      </c>
      <c r="D5" s="209" t="s">
        <v>189</v>
      </c>
      <c r="E5" s="209" t="s">
        <v>129</v>
      </c>
      <c r="F5" s="209" t="s">
        <v>190</v>
      </c>
      <c r="G5" s="209" t="s">
        <v>189</v>
      </c>
      <c r="H5" s="209" t="s">
        <v>129</v>
      </c>
      <c r="I5" s="209" t="s">
        <v>190</v>
      </c>
      <c r="J5" s="209" t="s">
        <v>189</v>
      </c>
      <c r="K5" s="209" t="s">
        <v>129</v>
      </c>
      <c r="L5" s="209" t="s">
        <v>190</v>
      </c>
      <c r="M5" s="209" t="s">
        <v>189</v>
      </c>
    </row>
    <row r="6" spans="1:29">
      <c r="A6" s="130" t="s">
        <v>770</v>
      </c>
      <c r="B6" s="132"/>
      <c r="C6" s="132"/>
      <c r="D6" s="132"/>
      <c r="E6" s="132"/>
      <c r="F6" s="132"/>
      <c r="G6" s="132"/>
      <c r="H6" s="132"/>
      <c r="I6" s="132"/>
      <c r="J6" s="132"/>
      <c r="K6" s="132"/>
      <c r="L6" s="132"/>
      <c r="M6" s="132"/>
    </row>
    <row r="7" spans="1:29">
      <c r="A7" s="124" t="s">
        <v>191</v>
      </c>
      <c r="B7" s="80">
        <v>10848</v>
      </c>
      <c r="C7" s="80">
        <v>4833</v>
      </c>
      <c r="D7" s="80">
        <v>6015</v>
      </c>
      <c r="E7" s="80">
        <v>6800</v>
      </c>
      <c r="F7" s="80">
        <v>2656</v>
      </c>
      <c r="G7" s="80">
        <v>4144</v>
      </c>
      <c r="H7" s="80">
        <v>998</v>
      </c>
      <c r="I7" s="80">
        <v>787</v>
      </c>
      <c r="J7" s="80">
        <v>211</v>
      </c>
      <c r="K7" s="80">
        <v>3050</v>
      </c>
      <c r="L7" s="80">
        <v>1390</v>
      </c>
      <c r="M7" s="80">
        <v>1660</v>
      </c>
    </row>
    <row r="8" spans="1:29">
      <c r="A8" s="125" t="s">
        <v>382</v>
      </c>
      <c r="B8" s="55">
        <v>5032</v>
      </c>
      <c r="C8" s="55">
        <v>2118</v>
      </c>
      <c r="D8" s="55">
        <v>2914</v>
      </c>
      <c r="E8" s="55">
        <v>3495</v>
      </c>
      <c r="F8" s="55">
        <v>1377</v>
      </c>
      <c r="G8" s="55">
        <v>2118</v>
      </c>
      <c r="H8" s="55">
        <v>104</v>
      </c>
      <c r="I8" s="55">
        <v>66</v>
      </c>
      <c r="J8" s="55">
        <v>38</v>
      </c>
      <c r="K8" s="55">
        <v>1433</v>
      </c>
      <c r="L8" s="55">
        <v>675</v>
      </c>
      <c r="M8" s="55">
        <v>758</v>
      </c>
    </row>
    <row r="9" spans="1:29">
      <c r="A9" s="125" t="s">
        <v>361</v>
      </c>
      <c r="B9" s="55">
        <v>1404</v>
      </c>
      <c r="C9" s="55">
        <v>1148</v>
      </c>
      <c r="D9" s="55">
        <v>256</v>
      </c>
      <c r="E9" s="55">
        <v>302</v>
      </c>
      <c r="F9" s="55">
        <v>255</v>
      </c>
      <c r="G9" s="55">
        <v>47</v>
      </c>
      <c r="H9" s="55">
        <v>894</v>
      </c>
      <c r="I9" s="55">
        <v>721</v>
      </c>
      <c r="J9" s="55">
        <v>173</v>
      </c>
      <c r="K9" s="55">
        <v>208</v>
      </c>
      <c r="L9" s="55">
        <v>172</v>
      </c>
      <c r="M9" s="55">
        <v>36</v>
      </c>
    </row>
    <row r="10" spans="1:29">
      <c r="A10" s="125" t="s">
        <v>358</v>
      </c>
      <c r="B10" s="55">
        <v>966</v>
      </c>
      <c r="C10" s="55">
        <v>325</v>
      </c>
      <c r="D10" s="55">
        <v>641</v>
      </c>
      <c r="E10" s="55">
        <v>945</v>
      </c>
      <c r="F10" s="55">
        <v>321</v>
      </c>
      <c r="G10" s="55">
        <v>624</v>
      </c>
      <c r="H10" s="55"/>
      <c r="I10" s="55"/>
      <c r="J10" s="55"/>
      <c r="K10" s="55">
        <v>21</v>
      </c>
      <c r="L10" s="55">
        <v>4</v>
      </c>
      <c r="M10" s="55">
        <v>17</v>
      </c>
    </row>
    <row r="11" spans="1:29">
      <c r="A11" s="125" t="s">
        <v>347</v>
      </c>
      <c r="B11" s="55">
        <v>2713</v>
      </c>
      <c r="C11" s="55">
        <v>889</v>
      </c>
      <c r="D11" s="55">
        <v>1824</v>
      </c>
      <c r="E11" s="55">
        <v>1389</v>
      </c>
      <c r="F11" s="55">
        <v>378</v>
      </c>
      <c r="G11" s="55">
        <v>1011</v>
      </c>
      <c r="H11" s="55"/>
      <c r="I11" s="55"/>
      <c r="J11" s="55"/>
      <c r="K11" s="55">
        <v>1324</v>
      </c>
      <c r="L11" s="55">
        <v>511</v>
      </c>
      <c r="M11" s="55">
        <v>813</v>
      </c>
    </row>
    <row r="12" spans="1:29">
      <c r="A12" s="125" t="s">
        <v>336</v>
      </c>
      <c r="B12" s="55">
        <v>733</v>
      </c>
      <c r="C12" s="55">
        <v>353</v>
      </c>
      <c r="D12" s="55">
        <v>380</v>
      </c>
      <c r="E12" s="55">
        <v>669</v>
      </c>
      <c r="F12" s="55">
        <v>325</v>
      </c>
      <c r="G12" s="55">
        <v>344</v>
      </c>
      <c r="H12" s="55"/>
      <c r="I12" s="55"/>
      <c r="J12" s="55"/>
      <c r="K12" s="55">
        <v>64</v>
      </c>
      <c r="L12" s="55">
        <v>28</v>
      </c>
      <c r="M12" s="55">
        <v>36</v>
      </c>
    </row>
    <row r="13" spans="1:29">
      <c r="A13" s="130" t="s">
        <v>209</v>
      </c>
      <c r="B13" s="132"/>
      <c r="C13" s="132"/>
      <c r="D13" s="132"/>
      <c r="E13" s="132"/>
      <c r="F13" s="132"/>
      <c r="G13" s="132"/>
      <c r="H13" s="132"/>
      <c r="I13" s="132"/>
      <c r="J13" s="132"/>
      <c r="K13" s="132"/>
      <c r="L13" s="132"/>
      <c r="M13" s="132"/>
    </row>
    <row r="14" spans="1:29">
      <c r="A14" s="124" t="s">
        <v>191</v>
      </c>
      <c r="B14" s="80">
        <v>10483</v>
      </c>
      <c r="C14" s="80">
        <v>4720</v>
      </c>
      <c r="D14" s="80">
        <v>5763</v>
      </c>
      <c r="E14" s="80">
        <v>6664</v>
      </c>
      <c r="F14" s="80">
        <v>2691</v>
      </c>
      <c r="G14" s="80">
        <v>3973</v>
      </c>
      <c r="H14" s="80">
        <v>1094</v>
      </c>
      <c r="I14" s="80">
        <v>802</v>
      </c>
      <c r="J14" s="80">
        <v>292</v>
      </c>
      <c r="K14" s="80">
        <v>2725</v>
      </c>
      <c r="L14" s="80">
        <v>1227</v>
      </c>
      <c r="M14" s="80">
        <v>1498</v>
      </c>
    </row>
    <row r="15" spans="1:29">
      <c r="A15" s="125" t="s">
        <v>382</v>
      </c>
      <c r="B15" s="55">
        <v>4970</v>
      </c>
      <c r="C15" s="55">
        <v>2085</v>
      </c>
      <c r="D15" s="55">
        <v>2885</v>
      </c>
      <c r="E15" s="55">
        <v>3464</v>
      </c>
      <c r="F15" s="55">
        <v>1391</v>
      </c>
      <c r="G15" s="55">
        <v>2073</v>
      </c>
      <c r="H15" s="55">
        <v>129</v>
      </c>
      <c r="I15" s="55">
        <v>77</v>
      </c>
      <c r="J15" s="55">
        <v>52</v>
      </c>
      <c r="K15" s="55">
        <v>1377</v>
      </c>
      <c r="L15" s="55">
        <v>617</v>
      </c>
      <c r="M15" s="55">
        <v>760</v>
      </c>
    </row>
    <row r="16" spans="1:29">
      <c r="A16" s="125" t="s">
        <v>361</v>
      </c>
      <c r="B16" s="55">
        <v>1463</v>
      </c>
      <c r="C16" s="55">
        <v>1137</v>
      </c>
      <c r="D16" s="55">
        <v>326</v>
      </c>
      <c r="E16" s="55">
        <v>295</v>
      </c>
      <c r="F16" s="55">
        <v>242</v>
      </c>
      <c r="G16" s="55">
        <v>53</v>
      </c>
      <c r="H16" s="55">
        <v>965</v>
      </c>
      <c r="I16" s="55">
        <v>725</v>
      </c>
      <c r="J16" s="55">
        <v>240</v>
      </c>
      <c r="K16" s="55">
        <v>203</v>
      </c>
      <c r="L16" s="55">
        <v>170</v>
      </c>
      <c r="M16" s="55">
        <v>33</v>
      </c>
    </row>
    <row r="17" spans="1:13">
      <c r="A17" s="125" t="s">
        <v>358</v>
      </c>
      <c r="B17" s="55">
        <v>941</v>
      </c>
      <c r="C17" s="55">
        <v>345</v>
      </c>
      <c r="D17" s="55">
        <v>596</v>
      </c>
      <c r="E17" s="55">
        <v>922</v>
      </c>
      <c r="F17" s="55">
        <v>341</v>
      </c>
      <c r="G17" s="55">
        <v>581</v>
      </c>
      <c r="H17" s="55"/>
      <c r="I17" s="55"/>
      <c r="J17" s="55"/>
      <c r="K17" s="55">
        <v>19</v>
      </c>
      <c r="L17" s="55">
        <v>4</v>
      </c>
      <c r="M17" s="55">
        <v>15</v>
      </c>
    </row>
    <row r="18" spans="1:13">
      <c r="A18" s="125" t="s">
        <v>347</v>
      </c>
      <c r="B18" s="55">
        <v>2432</v>
      </c>
      <c r="C18" s="55">
        <v>811</v>
      </c>
      <c r="D18" s="55">
        <v>1621</v>
      </c>
      <c r="E18" s="55">
        <v>1332</v>
      </c>
      <c r="F18" s="55">
        <v>384</v>
      </c>
      <c r="G18" s="55">
        <v>948</v>
      </c>
      <c r="H18" s="55"/>
      <c r="I18" s="55"/>
      <c r="J18" s="55"/>
      <c r="K18" s="55">
        <v>1100</v>
      </c>
      <c r="L18" s="55">
        <v>427</v>
      </c>
      <c r="M18" s="55">
        <v>673</v>
      </c>
    </row>
    <row r="19" spans="1:13">
      <c r="A19" s="125" t="s">
        <v>336</v>
      </c>
      <c r="B19" s="55">
        <v>677</v>
      </c>
      <c r="C19" s="55">
        <v>342</v>
      </c>
      <c r="D19" s="55">
        <v>335</v>
      </c>
      <c r="E19" s="55">
        <v>651</v>
      </c>
      <c r="F19" s="55">
        <v>333</v>
      </c>
      <c r="G19" s="55">
        <v>318</v>
      </c>
      <c r="H19" s="55"/>
      <c r="I19" s="55"/>
      <c r="J19" s="55"/>
      <c r="K19" s="55">
        <v>26</v>
      </c>
      <c r="L19" s="55">
        <v>9</v>
      </c>
      <c r="M19" s="55">
        <v>17</v>
      </c>
    </row>
    <row r="20" spans="1:13">
      <c r="A20" s="130" t="s">
        <v>210</v>
      </c>
      <c r="B20" s="128"/>
      <c r="C20" s="128"/>
      <c r="D20" s="128"/>
      <c r="E20" s="128"/>
      <c r="F20" s="128"/>
      <c r="G20" s="128"/>
      <c r="H20" s="128"/>
      <c r="I20" s="128"/>
      <c r="J20" s="128"/>
      <c r="K20" s="128"/>
      <c r="L20" s="128"/>
      <c r="M20" s="128"/>
    </row>
    <row r="21" spans="1:13">
      <c r="A21" s="124" t="s">
        <v>191</v>
      </c>
      <c r="B21" s="80">
        <v>10818</v>
      </c>
      <c r="C21" s="80">
        <v>4868</v>
      </c>
      <c r="D21" s="80">
        <v>5950</v>
      </c>
      <c r="E21" s="80">
        <v>6740</v>
      </c>
      <c r="F21" s="80">
        <v>2625</v>
      </c>
      <c r="G21" s="80">
        <v>4115</v>
      </c>
      <c r="H21" s="80">
        <v>1119</v>
      </c>
      <c r="I21" s="80">
        <v>816</v>
      </c>
      <c r="J21" s="80">
        <v>303</v>
      </c>
      <c r="K21" s="80">
        <v>2959</v>
      </c>
      <c r="L21" s="80">
        <v>1427</v>
      </c>
      <c r="M21" s="80">
        <v>1532</v>
      </c>
    </row>
    <row r="22" spans="1:13">
      <c r="A22" s="125" t="s">
        <v>382</v>
      </c>
      <c r="B22" s="55">
        <v>5222</v>
      </c>
      <c r="C22" s="55">
        <v>2129</v>
      </c>
      <c r="D22" s="55">
        <v>3093</v>
      </c>
      <c r="E22" s="55">
        <v>3453</v>
      </c>
      <c r="F22" s="55">
        <v>1305</v>
      </c>
      <c r="G22" s="55">
        <v>2148</v>
      </c>
      <c r="H22" s="55">
        <v>139</v>
      </c>
      <c r="I22" s="55">
        <v>66</v>
      </c>
      <c r="J22" s="55">
        <v>73</v>
      </c>
      <c r="K22" s="55">
        <v>1630</v>
      </c>
      <c r="L22" s="55">
        <v>758</v>
      </c>
      <c r="M22" s="55">
        <v>872</v>
      </c>
    </row>
    <row r="23" spans="1:13">
      <c r="A23" s="125" t="s">
        <v>361</v>
      </c>
      <c r="B23" s="55">
        <v>1638</v>
      </c>
      <c r="C23" s="55">
        <v>1284</v>
      </c>
      <c r="D23" s="55">
        <v>354</v>
      </c>
      <c r="E23" s="55">
        <v>285</v>
      </c>
      <c r="F23" s="55">
        <v>235</v>
      </c>
      <c r="G23" s="55">
        <v>50</v>
      </c>
      <c r="H23" s="55">
        <v>980</v>
      </c>
      <c r="I23" s="55">
        <v>750</v>
      </c>
      <c r="J23" s="55">
        <v>230</v>
      </c>
      <c r="K23" s="55">
        <v>373</v>
      </c>
      <c r="L23" s="55">
        <v>299</v>
      </c>
      <c r="M23" s="55">
        <v>74</v>
      </c>
    </row>
    <row r="24" spans="1:13">
      <c r="A24" s="125" t="s">
        <v>358</v>
      </c>
      <c r="B24" s="55">
        <v>956</v>
      </c>
      <c r="C24" s="55">
        <v>373</v>
      </c>
      <c r="D24" s="55">
        <v>583</v>
      </c>
      <c r="E24" s="55">
        <v>943</v>
      </c>
      <c r="F24" s="55">
        <v>368</v>
      </c>
      <c r="G24" s="55">
        <v>575</v>
      </c>
      <c r="H24" s="55"/>
      <c r="I24" s="55"/>
      <c r="J24" s="55"/>
      <c r="K24" s="55">
        <v>13</v>
      </c>
      <c r="L24" s="55">
        <v>5</v>
      </c>
      <c r="M24" s="55">
        <v>8</v>
      </c>
    </row>
    <row r="25" spans="1:13">
      <c r="A25" s="125" t="s">
        <v>347</v>
      </c>
      <c r="B25" s="55">
        <v>2363</v>
      </c>
      <c r="C25" s="55">
        <v>760</v>
      </c>
      <c r="D25" s="55">
        <v>1603</v>
      </c>
      <c r="E25" s="55">
        <v>1452</v>
      </c>
      <c r="F25" s="55">
        <v>413</v>
      </c>
      <c r="G25" s="55">
        <v>1039</v>
      </c>
      <c r="H25" s="55"/>
      <c r="I25" s="55"/>
      <c r="J25" s="55"/>
      <c r="K25" s="55">
        <v>911</v>
      </c>
      <c r="L25" s="55">
        <v>347</v>
      </c>
      <c r="M25" s="55">
        <v>564</v>
      </c>
    </row>
    <row r="26" spans="1:13">
      <c r="A26" s="125" t="s">
        <v>336</v>
      </c>
      <c r="B26" s="55">
        <v>639</v>
      </c>
      <c r="C26" s="55">
        <v>322</v>
      </c>
      <c r="D26" s="55">
        <v>317</v>
      </c>
      <c r="E26" s="55">
        <v>607</v>
      </c>
      <c r="F26" s="55">
        <v>304</v>
      </c>
      <c r="G26" s="55">
        <v>303</v>
      </c>
      <c r="H26" s="55"/>
      <c r="I26" s="55"/>
      <c r="J26" s="55"/>
      <c r="K26" s="55">
        <v>32</v>
      </c>
      <c r="L26" s="55">
        <v>18</v>
      </c>
      <c r="M26" s="55">
        <v>14</v>
      </c>
    </row>
    <row r="27" spans="1:13">
      <c r="A27" s="130" t="s">
        <v>211</v>
      </c>
      <c r="B27" s="132"/>
      <c r="C27" s="132"/>
      <c r="D27" s="132"/>
      <c r="E27" s="132"/>
      <c r="F27" s="132"/>
      <c r="G27" s="132"/>
      <c r="H27" s="132"/>
      <c r="I27" s="132"/>
      <c r="J27" s="132"/>
      <c r="K27" s="132"/>
      <c r="L27" s="132"/>
      <c r="M27" s="132"/>
    </row>
    <row r="28" spans="1:13">
      <c r="A28" s="124" t="s">
        <v>191</v>
      </c>
      <c r="B28" s="80">
        <v>11608</v>
      </c>
      <c r="C28" s="80">
        <v>5455</v>
      </c>
      <c r="D28" s="80">
        <v>6153</v>
      </c>
      <c r="E28" s="80">
        <v>7205</v>
      </c>
      <c r="F28" s="80">
        <v>2880</v>
      </c>
      <c r="G28" s="80">
        <v>4325</v>
      </c>
      <c r="H28" s="80">
        <v>1362</v>
      </c>
      <c r="I28" s="80">
        <v>1038</v>
      </c>
      <c r="J28" s="80">
        <v>324</v>
      </c>
      <c r="K28" s="80">
        <v>3041</v>
      </c>
      <c r="L28" s="80">
        <v>1537</v>
      </c>
      <c r="M28" s="80">
        <v>1504</v>
      </c>
    </row>
    <row r="29" spans="1:13">
      <c r="A29" s="125" t="s">
        <v>382</v>
      </c>
      <c r="B29" s="55">
        <v>5629</v>
      </c>
      <c r="C29" s="55">
        <v>2299</v>
      </c>
      <c r="D29" s="55">
        <v>3330</v>
      </c>
      <c r="E29" s="55">
        <v>3838</v>
      </c>
      <c r="F29" s="55">
        <v>1487</v>
      </c>
      <c r="G29" s="55">
        <v>2351</v>
      </c>
      <c r="H29" s="55">
        <v>184</v>
      </c>
      <c r="I29" s="55">
        <v>104</v>
      </c>
      <c r="J29" s="55">
        <v>80</v>
      </c>
      <c r="K29" s="55">
        <v>1607</v>
      </c>
      <c r="L29" s="55">
        <v>708</v>
      </c>
      <c r="M29" s="55">
        <v>899</v>
      </c>
    </row>
    <row r="30" spans="1:13">
      <c r="A30" s="125" t="s">
        <v>361</v>
      </c>
      <c r="B30" s="55">
        <v>2041</v>
      </c>
      <c r="C30" s="55">
        <v>1630</v>
      </c>
      <c r="D30" s="55">
        <v>411</v>
      </c>
      <c r="E30" s="55">
        <v>301</v>
      </c>
      <c r="F30" s="55">
        <v>230</v>
      </c>
      <c r="G30" s="55">
        <v>71</v>
      </c>
      <c r="H30" s="55">
        <v>1178</v>
      </c>
      <c r="I30" s="55">
        <v>934</v>
      </c>
      <c r="J30" s="55">
        <v>244</v>
      </c>
      <c r="K30" s="55">
        <v>562</v>
      </c>
      <c r="L30" s="55">
        <v>466</v>
      </c>
      <c r="M30" s="55">
        <v>96</v>
      </c>
    </row>
    <row r="31" spans="1:13">
      <c r="A31" s="125" t="s">
        <v>358</v>
      </c>
      <c r="B31" s="55">
        <v>1000</v>
      </c>
      <c r="C31" s="55">
        <v>402</v>
      </c>
      <c r="D31" s="55">
        <v>598</v>
      </c>
      <c r="E31" s="55">
        <v>1000</v>
      </c>
      <c r="F31" s="55">
        <v>402</v>
      </c>
      <c r="G31" s="55">
        <v>598</v>
      </c>
      <c r="H31" s="55"/>
      <c r="I31" s="55"/>
      <c r="J31" s="55"/>
      <c r="K31" s="55"/>
      <c r="L31" s="55"/>
      <c r="M31" s="55"/>
    </row>
    <row r="32" spans="1:13">
      <c r="A32" s="125" t="s">
        <v>347</v>
      </c>
      <c r="B32" s="55">
        <v>2287</v>
      </c>
      <c r="C32" s="55">
        <v>801</v>
      </c>
      <c r="D32" s="55">
        <v>1486</v>
      </c>
      <c r="E32" s="55">
        <v>1452</v>
      </c>
      <c r="F32" s="55">
        <v>452</v>
      </c>
      <c r="G32" s="55">
        <v>1000</v>
      </c>
      <c r="H32" s="55"/>
      <c r="I32" s="55"/>
      <c r="J32" s="55"/>
      <c r="K32" s="55">
        <v>835</v>
      </c>
      <c r="L32" s="55">
        <v>349</v>
      </c>
      <c r="M32" s="55">
        <v>486</v>
      </c>
    </row>
    <row r="33" spans="1:13">
      <c r="A33" s="125" t="s">
        <v>336</v>
      </c>
      <c r="B33" s="55">
        <v>651</v>
      </c>
      <c r="C33" s="55">
        <v>323</v>
      </c>
      <c r="D33" s="55">
        <v>328</v>
      </c>
      <c r="E33" s="55">
        <v>614</v>
      </c>
      <c r="F33" s="55">
        <v>309</v>
      </c>
      <c r="G33" s="55">
        <v>305</v>
      </c>
      <c r="H33" s="55"/>
      <c r="I33" s="55"/>
      <c r="J33" s="55"/>
      <c r="K33" s="55">
        <v>37</v>
      </c>
      <c r="L33" s="55">
        <v>14</v>
      </c>
      <c r="M33" s="55">
        <v>23</v>
      </c>
    </row>
    <row r="34" spans="1:13" ht="9" customHeight="1">
      <c r="A34" s="45"/>
      <c r="B34" s="45"/>
      <c r="C34" s="45"/>
      <c r="D34" s="45"/>
      <c r="E34" s="45"/>
      <c r="F34" s="45"/>
      <c r="G34" s="45"/>
      <c r="H34" s="45"/>
      <c r="I34" s="45"/>
      <c r="J34" s="45"/>
      <c r="K34" s="45"/>
      <c r="L34" s="45"/>
      <c r="M34" s="45"/>
    </row>
    <row r="35" spans="1:13" ht="5.25" customHeight="1">
      <c r="A35" s="26"/>
      <c r="B35" s="26"/>
      <c r="C35" s="26"/>
      <c r="D35" s="26"/>
      <c r="E35" s="26"/>
      <c r="F35" s="26"/>
      <c r="G35" s="26"/>
      <c r="H35" s="26"/>
      <c r="I35" s="26"/>
    </row>
    <row r="36" spans="1:13">
      <c r="A36" s="126" t="s">
        <v>292</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2017.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dimension ref="A1:AF62"/>
  <sheetViews>
    <sheetView zoomScaleNormal="100" workbookViewId="0">
      <selection activeCell="A62" sqref="A62"/>
    </sheetView>
  </sheetViews>
  <sheetFormatPr baseColWidth="10" defaultRowHeight="15"/>
  <cols>
    <col min="1" max="1" width="19.7109375" customWidth="1"/>
    <col min="2" max="13" width="9" customWidth="1"/>
  </cols>
  <sheetData>
    <row r="1" spans="1:32">
      <c r="A1" s="1" t="s">
        <v>440</v>
      </c>
      <c r="N1" s="44" t="s">
        <v>152</v>
      </c>
    </row>
    <row r="4" spans="1:32">
      <c r="A4" s="106"/>
      <c r="B4" s="106" t="s">
        <v>304</v>
      </c>
      <c r="C4" s="106"/>
      <c r="D4" s="106"/>
      <c r="E4" s="106" t="s">
        <v>303</v>
      </c>
      <c r="F4" s="106"/>
      <c r="G4" s="106"/>
      <c r="H4" s="106" t="s">
        <v>302</v>
      </c>
      <c r="I4" s="106"/>
      <c r="J4" s="106"/>
      <c r="K4" s="106" t="s">
        <v>301</v>
      </c>
      <c r="L4" s="106"/>
      <c r="M4" s="106"/>
    </row>
    <row r="5" spans="1:32" s="169" customFormat="1">
      <c r="A5" s="170"/>
      <c r="B5" s="141" t="s">
        <v>129</v>
      </c>
      <c r="C5" s="141" t="s">
        <v>190</v>
      </c>
      <c r="D5" s="141" t="s">
        <v>189</v>
      </c>
      <c r="E5" s="141" t="s">
        <v>129</v>
      </c>
      <c r="F5" s="141" t="s">
        <v>190</v>
      </c>
      <c r="G5" s="141" t="s">
        <v>189</v>
      </c>
      <c r="H5" s="141" t="s">
        <v>129</v>
      </c>
      <c r="I5" s="141" t="s">
        <v>190</v>
      </c>
      <c r="J5" s="141" t="s">
        <v>189</v>
      </c>
      <c r="K5" s="141" t="s">
        <v>129</v>
      </c>
      <c r="L5" s="141" t="s">
        <v>190</v>
      </c>
      <c r="M5" s="141" t="s">
        <v>189</v>
      </c>
      <c r="P5"/>
      <c r="Q5"/>
      <c r="R5"/>
      <c r="S5"/>
      <c r="T5"/>
      <c r="U5"/>
      <c r="V5"/>
      <c r="W5"/>
      <c r="X5"/>
      <c r="Y5"/>
      <c r="Z5"/>
      <c r="AA5"/>
      <c r="AB5"/>
      <c r="AC5"/>
      <c r="AD5"/>
      <c r="AE5"/>
      <c r="AF5"/>
    </row>
    <row r="6" spans="1:32" s="169" customFormat="1">
      <c r="A6" s="140">
        <v>2017</v>
      </c>
      <c r="B6" s="204"/>
      <c r="C6" s="204"/>
      <c r="D6" s="204"/>
      <c r="E6" s="204"/>
      <c r="F6" s="204"/>
      <c r="G6" s="204"/>
      <c r="H6" s="204"/>
      <c r="I6" s="204"/>
      <c r="J6" s="204"/>
      <c r="K6" s="204"/>
      <c r="L6" s="204"/>
      <c r="M6" s="204"/>
      <c r="P6"/>
      <c r="Q6"/>
      <c r="R6"/>
      <c r="S6"/>
      <c r="T6"/>
      <c r="U6"/>
      <c r="V6"/>
      <c r="W6"/>
      <c r="X6"/>
      <c r="Y6"/>
      <c r="Z6"/>
      <c r="AA6"/>
      <c r="AB6"/>
      <c r="AC6"/>
      <c r="AD6"/>
      <c r="AE6"/>
      <c r="AF6"/>
    </row>
    <row r="7" spans="1:32" s="169" customFormat="1">
      <c r="A7" s="124" t="s">
        <v>308</v>
      </c>
      <c r="B7" s="121">
        <v>644</v>
      </c>
      <c r="C7" s="121">
        <v>305</v>
      </c>
      <c r="D7" s="121">
        <v>339</v>
      </c>
      <c r="E7" s="121">
        <v>405</v>
      </c>
      <c r="F7" s="121">
        <v>156</v>
      </c>
      <c r="G7" s="121">
        <v>249</v>
      </c>
      <c r="H7" s="121">
        <v>68</v>
      </c>
      <c r="I7" s="121">
        <v>50</v>
      </c>
      <c r="J7" s="121">
        <v>18</v>
      </c>
      <c r="K7" s="121">
        <v>171</v>
      </c>
      <c r="L7" s="121">
        <v>99</v>
      </c>
      <c r="M7" s="121">
        <v>72</v>
      </c>
      <c r="P7"/>
      <c r="Q7"/>
      <c r="R7"/>
      <c r="S7"/>
      <c r="T7"/>
      <c r="U7"/>
      <c r="V7"/>
      <c r="W7"/>
      <c r="X7"/>
      <c r="Y7"/>
      <c r="Z7"/>
      <c r="AA7"/>
      <c r="AB7"/>
      <c r="AC7"/>
      <c r="AD7"/>
      <c r="AE7"/>
      <c r="AF7"/>
    </row>
    <row r="8" spans="1:32" s="169" customFormat="1">
      <c r="A8" s="123" t="s">
        <v>434</v>
      </c>
      <c r="B8" s="84">
        <v>90</v>
      </c>
      <c r="C8" s="84">
        <v>32</v>
      </c>
      <c r="D8" s="84">
        <v>58</v>
      </c>
      <c r="E8" s="84">
        <v>72</v>
      </c>
      <c r="F8" s="84">
        <v>25</v>
      </c>
      <c r="G8" s="84">
        <v>47</v>
      </c>
      <c r="H8" s="84">
        <v>6</v>
      </c>
      <c r="I8" s="84">
        <v>3</v>
      </c>
      <c r="J8" s="84">
        <v>3</v>
      </c>
      <c r="K8" s="84">
        <v>12</v>
      </c>
      <c r="L8" s="84">
        <v>4</v>
      </c>
      <c r="M8" s="84">
        <v>8</v>
      </c>
      <c r="P8"/>
      <c r="Q8"/>
      <c r="R8"/>
      <c r="S8"/>
      <c r="T8"/>
      <c r="U8"/>
      <c r="V8"/>
      <c r="W8"/>
      <c r="X8"/>
      <c r="Y8"/>
      <c r="Z8"/>
      <c r="AA8"/>
      <c r="AB8"/>
      <c r="AC8"/>
      <c r="AD8"/>
      <c r="AE8"/>
      <c r="AF8"/>
    </row>
    <row r="9" spans="1:32" s="169" customFormat="1">
      <c r="A9" s="123" t="s">
        <v>433</v>
      </c>
      <c r="B9" s="84">
        <v>191</v>
      </c>
      <c r="C9" s="84">
        <v>76</v>
      </c>
      <c r="D9" s="84">
        <v>115</v>
      </c>
      <c r="E9" s="84">
        <v>144</v>
      </c>
      <c r="F9" s="84">
        <v>51</v>
      </c>
      <c r="G9" s="84">
        <v>93</v>
      </c>
      <c r="H9" s="84">
        <v>13</v>
      </c>
      <c r="I9" s="84">
        <v>8</v>
      </c>
      <c r="J9" s="84">
        <v>5</v>
      </c>
      <c r="K9" s="84">
        <v>34</v>
      </c>
      <c r="L9" s="84">
        <v>17</v>
      </c>
      <c r="M9" s="84">
        <v>17</v>
      </c>
      <c r="P9"/>
      <c r="Q9"/>
      <c r="R9"/>
      <c r="S9"/>
      <c r="T9"/>
      <c r="U9"/>
      <c r="V9"/>
      <c r="W9"/>
      <c r="X9"/>
      <c r="Y9"/>
      <c r="Z9"/>
      <c r="AA9"/>
      <c r="AB9"/>
      <c r="AC9"/>
      <c r="AD9"/>
      <c r="AE9"/>
      <c r="AF9"/>
    </row>
    <row r="10" spans="1:32" s="169" customFormat="1">
      <c r="A10" s="123" t="s">
        <v>432</v>
      </c>
      <c r="B10" s="84">
        <v>127</v>
      </c>
      <c r="C10" s="84">
        <v>58</v>
      </c>
      <c r="D10" s="84">
        <v>69</v>
      </c>
      <c r="E10" s="84">
        <v>73</v>
      </c>
      <c r="F10" s="84">
        <v>27</v>
      </c>
      <c r="G10" s="84">
        <v>46</v>
      </c>
      <c r="H10" s="84">
        <v>17</v>
      </c>
      <c r="I10" s="84">
        <v>11</v>
      </c>
      <c r="J10" s="84">
        <v>6</v>
      </c>
      <c r="K10" s="84">
        <v>37</v>
      </c>
      <c r="L10" s="84">
        <v>20</v>
      </c>
      <c r="M10" s="84">
        <v>17</v>
      </c>
      <c r="P10"/>
      <c r="Q10"/>
      <c r="R10"/>
      <c r="S10"/>
      <c r="T10"/>
      <c r="U10"/>
      <c r="V10"/>
      <c r="W10"/>
      <c r="X10"/>
      <c r="Y10"/>
      <c r="Z10"/>
      <c r="AA10"/>
      <c r="AB10"/>
      <c r="AC10"/>
      <c r="AD10"/>
      <c r="AE10"/>
      <c r="AF10"/>
    </row>
    <row r="11" spans="1:32" s="169" customFormat="1">
      <c r="A11" s="123" t="s">
        <v>431</v>
      </c>
      <c r="B11" s="84">
        <v>81</v>
      </c>
      <c r="C11" s="84">
        <v>43</v>
      </c>
      <c r="D11" s="84">
        <v>38</v>
      </c>
      <c r="E11" s="84">
        <v>42</v>
      </c>
      <c r="F11" s="84">
        <v>17</v>
      </c>
      <c r="G11" s="84">
        <v>25</v>
      </c>
      <c r="H11" s="84">
        <v>11</v>
      </c>
      <c r="I11" s="84">
        <v>10</v>
      </c>
      <c r="J11" s="84">
        <v>1</v>
      </c>
      <c r="K11" s="84">
        <v>28</v>
      </c>
      <c r="L11" s="84">
        <v>16</v>
      </c>
      <c r="M11" s="84">
        <v>12</v>
      </c>
      <c r="P11"/>
      <c r="Q11"/>
      <c r="R11"/>
      <c r="S11"/>
      <c r="T11"/>
      <c r="U11"/>
      <c r="V11"/>
      <c r="W11"/>
      <c r="X11"/>
      <c r="Y11"/>
      <c r="Z11"/>
      <c r="AA11"/>
      <c r="AB11"/>
      <c r="AC11"/>
      <c r="AD11"/>
      <c r="AE11"/>
      <c r="AF11"/>
    </row>
    <row r="12" spans="1:32" s="169" customFormat="1">
      <c r="A12" s="123" t="s">
        <v>430</v>
      </c>
      <c r="B12" s="84">
        <v>60</v>
      </c>
      <c r="C12" s="84">
        <v>34</v>
      </c>
      <c r="D12" s="84">
        <v>26</v>
      </c>
      <c r="E12" s="84">
        <v>26</v>
      </c>
      <c r="F12" s="84">
        <v>10</v>
      </c>
      <c r="G12" s="84">
        <v>16</v>
      </c>
      <c r="H12" s="84">
        <v>9</v>
      </c>
      <c r="I12" s="84">
        <v>8</v>
      </c>
      <c r="J12" s="84">
        <v>1</v>
      </c>
      <c r="K12" s="84">
        <v>25</v>
      </c>
      <c r="L12" s="84">
        <v>16</v>
      </c>
      <c r="M12" s="84">
        <v>9</v>
      </c>
      <c r="P12"/>
      <c r="Q12"/>
      <c r="R12"/>
      <c r="S12"/>
      <c r="T12"/>
      <c r="U12"/>
      <c r="V12"/>
      <c r="W12"/>
      <c r="X12"/>
      <c r="Y12"/>
      <c r="Z12"/>
      <c r="AA12"/>
      <c r="AB12"/>
      <c r="AC12"/>
      <c r="AD12"/>
      <c r="AE12"/>
      <c r="AF12"/>
    </row>
    <row r="13" spans="1:32" s="169" customFormat="1">
      <c r="A13" s="123" t="s">
        <v>429</v>
      </c>
      <c r="B13" s="84">
        <v>53</v>
      </c>
      <c r="C13" s="84">
        <v>32</v>
      </c>
      <c r="D13" s="84">
        <v>21</v>
      </c>
      <c r="E13" s="84">
        <v>30</v>
      </c>
      <c r="F13" s="84">
        <v>16</v>
      </c>
      <c r="G13" s="84">
        <v>14</v>
      </c>
      <c r="H13" s="84">
        <v>5</v>
      </c>
      <c r="I13" s="84">
        <v>4</v>
      </c>
      <c r="J13" s="84">
        <v>1</v>
      </c>
      <c r="K13" s="84">
        <v>18</v>
      </c>
      <c r="L13" s="84">
        <v>12</v>
      </c>
      <c r="M13" s="84">
        <v>6</v>
      </c>
      <c r="P13"/>
      <c r="Q13"/>
      <c r="R13"/>
      <c r="S13"/>
      <c r="T13"/>
      <c r="U13"/>
      <c r="V13"/>
      <c r="W13"/>
      <c r="X13"/>
      <c r="Y13"/>
      <c r="Z13"/>
      <c r="AA13"/>
      <c r="AB13"/>
      <c r="AC13"/>
      <c r="AD13"/>
      <c r="AE13"/>
      <c r="AF13"/>
    </row>
    <row r="14" spans="1:32" s="169" customFormat="1">
      <c r="A14" s="211" t="s">
        <v>428</v>
      </c>
      <c r="B14" s="210">
        <v>42</v>
      </c>
      <c r="C14" s="210">
        <v>30</v>
      </c>
      <c r="D14" s="210">
        <v>12</v>
      </c>
      <c r="E14" s="210">
        <v>18</v>
      </c>
      <c r="F14" s="210">
        <v>10</v>
      </c>
      <c r="G14" s="210">
        <v>8</v>
      </c>
      <c r="H14" s="210">
        <v>7</v>
      </c>
      <c r="I14" s="210">
        <v>6</v>
      </c>
      <c r="J14" s="210">
        <v>1</v>
      </c>
      <c r="K14" s="210">
        <v>17</v>
      </c>
      <c r="L14" s="210">
        <v>14</v>
      </c>
      <c r="M14" s="210">
        <v>3</v>
      </c>
      <c r="P14"/>
      <c r="Q14"/>
      <c r="R14"/>
      <c r="S14"/>
      <c r="T14"/>
      <c r="U14"/>
      <c r="V14"/>
      <c r="W14"/>
      <c r="X14"/>
      <c r="Y14"/>
      <c r="Z14"/>
      <c r="AA14"/>
      <c r="AB14"/>
      <c r="AC14"/>
      <c r="AD14"/>
      <c r="AE14"/>
      <c r="AF14"/>
    </row>
    <row r="15" spans="1:32" ht="15" customHeight="1">
      <c r="A15" s="60" t="s">
        <v>288</v>
      </c>
      <c r="B15" s="189"/>
      <c r="C15" s="189"/>
      <c r="D15" s="189"/>
      <c r="E15" s="189"/>
      <c r="F15" s="189"/>
      <c r="G15" s="189"/>
      <c r="H15" s="189"/>
      <c r="I15" s="189"/>
      <c r="J15" s="189"/>
      <c r="K15" s="189"/>
      <c r="L15" s="189"/>
      <c r="M15" s="189"/>
    </row>
    <row r="16" spans="1:32" ht="15" customHeight="1">
      <c r="A16" s="124" t="s">
        <v>308</v>
      </c>
      <c r="B16" s="121">
        <v>596</v>
      </c>
      <c r="C16" s="121">
        <v>309</v>
      </c>
      <c r="D16" s="121">
        <v>287</v>
      </c>
      <c r="E16" s="121">
        <v>470</v>
      </c>
      <c r="F16" s="121">
        <v>220</v>
      </c>
      <c r="G16" s="121">
        <v>250</v>
      </c>
      <c r="H16" s="121">
        <v>52</v>
      </c>
      <c r="I16" s="121">
        <v>36</v>
      </c>
      <c r="J16" s="121">
        <v>16</v>
      </c>
      <c r="K16" s="121">
        <v>74</v>
      </c>
      <c r="L16" s="121">
        <v>53</v>
      </c>
      <c r="M16" s="121">
        <v>21</v>
      </c>
    </row>
    <row r="17" spans="1:13" ht="15" customHeight="1">
      <c r="A17" s="123" t="s">
        <v>434</v>
      </c>
      <c r="B17" s="84">
        <v>40</v>
      </c>
      <c r="C17" s="84">
        <v>20</v>
      </c>
      <c r="D17" s="84">
        <v>20</v>
      </c>
      <c r="E17" s="84">
        <v>34</v>
      </c>
      <c r="F17" s="84">
        <v>16</v>
      </c>
      <c r="G17" s="84">
        <v>18</v>
      </c>
      <c r="H17" s="84">
        <v>2</v>
      </c>
      <c r="I17" s="84">
        <v>2</v>
      </c>
      <c r="J17" s="84"/>
      <c r="K17" s="84">
        <v>4</v>
      </c>
      <c r="L17" s="84">
        <v>2</v>
      </c>
      <c r="M17" s="84">
        <v>2</v>
      </c>
    </row>
    <row r="18" spans="1:13" ht="15" customHeight="1">
      <c r="A18" s="123" t="s">
        <v>433</v>
      </c>
      <c r="B18" s="84">
        <v>144</v>
      </c>
      <c r="C18" s="84">
        <v>62</v>
      </c>
      <c r="D18" s="84">
        <v>82</v>
      </c>
      <c r="E18" s="84">
        <v>119</v>
      </c>
      <c r="F18" s="84">
        <v>45</v>
      </c>
      <c r="G18" s="84">
        <v>74</v>
      </c>
      <c r="H18" s="84">
        <v>14</v>
      </c>
      <c r="I18" s="84">
        <v>10</v>
      </c>
      <c r="J18" s="84">
        <v>4</v>
      </c>
      <c r="K18" s="84">
        <v>11</v>
      </c>
      <c r="L18" s="84">
        <v>7</v>
      </c>
      <c r="M18" s="84">
        <v>4</v>
      </c>
    </row>
    <row r="19" spans="1:13" ht="15" customHeight="1">
      <c r="A19" s="123" t="s">
        <v>432</v>
      </c>
      <c r="B19" s="84">
        <v>150</v>
      </c>
      <c r="C19" s="84">
        <v>86</v>
      </c>
      <c r="D19" s="84">
        <v>64</v>
      </c>
      <c r="E19" s="84">
        <v>120</v>
      </c>
      <c r="F19" s="84">
        <v>63</v>
      </c>
      <c r="G19" s="84">
        <v>57</v>
      </c>
      <c r="H19" s="84">
        <v>11</v>
      </c>
      <c r="I19" s="84">
        <v>8</v>
      </c>
      <c r="J19" s="84">
        <v>3</v>
      </c>
      <c r="K19" s="84">
        <v>19</v>
      </c>
      <c r="L19" s="84">
        <v>15</v>
      </c>
      <c r="M19" s="84">
        <v>4</v>
      </c>
    </row>
    <row r="20" spans="1:13" ht="15" customHeight="1">
      <c r="A20" s="123" t="s">
        <v>431</v>
      </c>
      <c r="B20" s="84">
        <v>90</v>
      </c>
      <c r="C20" s="84">
        <v>46</v>
      </c>
      <c r="D20" s="84">
        <v>44</v>
      </c>
      <c r="E20" s="84">
        <v>70</v>
      </c>
      <c r="F20" s="84">
        <v>34</v>
      </c>
      <c r="G20" s="84">
        <v>36</v>
      </c>
      <c r="H20" s="84">
        <v>9</v>
      </c>
      <c r="I20" s="84">
        <v>7</v>
      </c>
      <c r="J20" s="84">
        <v>2</v>
      </c>
      <c r="K20" s="84">
        <v>11</v>
      </c>
      <c r="L20" s="84">
        <v>5</v>
      </c>
      <c r="M20" s="84">
        <v>6</v>
      </c>
    </row>
    <row r="21" spans="1:13" ht="15" customHeight="1">
      <c r="A21" s="123" t="s">
        <v>430</v>
      </c>
      <c r="B21" s="84">
        <v>57</v>
      </c>
      <c r="C21" s="84">
        <v>31</v>
      </c>
      <c r="D21" s="84">
        <v>26</v>
      </c>
      <c r="E21" s="84">
        <v>39</v>
      </c>
      <c r="F21" s="84">
        <v>18</v>
      </c>
      <c r="G21" s="84">
        <v>21</v>
      </c>
      <c r="H21" s="84">
        <v>9</v>
      </c>
      <c r="I21" s="84">
        <v>6</v>
      </c>
      <c r="J21" s="84">
        <v>3</v>
      </c>
      <c r="K21" s="84">
        <v>9</v>
      </c>
      <c r="L21" s="84">
        <v>7</v>
      </c>
      <c r="M21" s="84">
        <v>2</v>
      </c>
    </row>
    <row r="22" spans="1:13" ht="15" customHeight="1">
      <c r="A22" s="123" t="s">
        <v>429</v>
      </c>
      <c r="B22" s="84">
        <v>57</v>
      </c>
      <c r="C22" s="84">
        <v>32</v>
      </c>
      <c r="D22" s="84">
        <v>25</v>
      </c>
      <c r="E22" s="84">
        <v>40</v>
      </c>
      <c r="F22" s="84">
        <v>21</v>
      </c>
      <c r="G22" s="84">
        <v>19</v>
      </c>
      <c r="H22" s="84">
        <v>5</v>
      </c>
      <c r="I22" s="84">
        <v>2</v>
      </c>
      <c r="J22" s="84">
        <v>3</v>
      </c>
      <c r="K22" s="84">
        <v>12</v>
      </c>
      <c r="L22" s="84">
        <v>9</v>
      </c>
      <c r="M22" s="84">
        <v>3</v>
      </c>
    </row>
    <row r="23" spans="1:13" ht="15" customHeight="1">
      <c r="A23" s="211" t="s">
        <v>428</v>
      </c>
      <c r="B23" s="84">
        <v>58</v>
      </c>
      <c r="C23" s="84">
        <v>32</v>
      </c>
      <c r="D23" s="84">
        <v>26</v>
      </c>
      <c r="E23" s="84">
        <v>48</v>
      </c>
      <c r="F23" s="84">
        <v>23</v>
      </c>
      <c r="G23" s="84">
        <v>25</v>
      </c>
      <c r="H23" s="84">
        <v>2</v>
      </c>
      <c r="I23" s="84">
        <v>1</v>
      </c>
      <c r="J23" s="84">
        <v>1</v>
      </c>
      <c r="K23" s="84">
        <v>8</v>
      </c>
      <c r="L23" s="84">
        <v>8</v>
      </c>
      <c r="M23" s="84"/>
    </row>
    <row r="24" spans="1:13" ht="15" customHeight="1">
      <c r="A24" s="60">
        <v>2015</v>
      </c>
      <c r="B24" s="189"/>
      <c r="C24" s="189"/>
      <c r="D24" s="189"/>
      <c r="E24" s="189"/>
      <c r="F24" s="189"/>
      <c r="G24" s="189"/>
      <c r="H24" s="189"/>
      <c r="I24" s="189"/>
      <c r="J24" s="189"/>
      <c r="K24" s="189"/>
      <c r="L24" s="189"/>
      <c r="M24" s="189"/>
    </row>
    <row r="25" spans="1:13" ht="15" customHeight="1">
      <c r="A25" s="124" t="s">
        <v>308</v>
      </c>
      <c r="B25" s="121">
        <v>513</v>
      </c>
      <c r="C25" s="121">
        <v>248</v>
      </c>
      <c r="D25" s="121">
        <v>265</v>
      </c>
      <c r="E25" s="121">
        <v>427</v>
      </c>
      <c r="F25" s="121"/>
      <c r="G25" s="121"/>
      <c r="H25" s="121">
        <v>57</v>
      </c>
      <c r="I25" s="121">
        <v>37</v>
      </c>
      <c r="J25" s="121">
        <v>20</v>
      </c>
      <c r="K25" s="121">
        <v>29</v>
      </c>
      <c r="L25" s="121">
        <v>13</v>
      </c>
      <c r="M25" s="121">
        <v>16</v>
      </c>
    </row>
    <row r="26" spans="1:13" ht="15" customHeight="1">
      <c r="A26" s="123" t="s">
        <v>434</v>
      </c>
      <c r="B26" s="84">
        <v>66</v>
      </c>
      <c r="C26" s="84">
        <v>18</v>
      </c>
      <c r="D26" s="84">
        <v>48</v>
      </c>
      <c r="E26" s="84"/>
      <c r="F26" s="84"/>
      <c r="G26" s="84"/>
      <c r="H26" s="84">
        <v>10</v>
      </c>
      <c r="I26" s="84">
        <v>5</v>
      </c>
      <c r="J26" s="84">
        <v>5</v>
      </c>
      <c r="K26" s="84">
        <v>2</v>
      </c>
      <c r="L26" s="84"/>
      <c r="M26" s="84">
        <v>2</v>
      </c>
    </row>
    <row r="27" spans="1:13" ht="15" customHeight="1">
      <c r="A27" s="123" t="s">
        <v>433</v>
      </c>
      <c r="B27" s="84">
        <v>174</v>
      </c>
      <c r="C27" s="84">
        <v>77</v>
      </c>
      <c r="D27" s="84">
        <v>97</v>
      </c>
      <c r="E27" s="84"/>
      <c r="F27" s="84"/>
      <c r="G27" s="84"/>
      <c r="H27" s="84">
        <v>25</v>
      </c>
      <c r="I27" s="84">
        <v>16</v>
      </c>
      <c r="J27" s="84">
        <v>9</v>
      </c>
      <c r="K27" s="84">
        <v>7</v>
      </c>
      <c r="L27" s="84">
        <v>4</v>
      </c>
      <c r="M27" s="84">
        <v>3</v>
      </c>
    </row>
    <row r="28" spans="1:13" ht="15" customHeight="1">
      <c r="A28" s="123" t="s">
        <v>432</v>
      </c>
      <c r="B28" s="84">
        <v>138</v>
      </c>
      <c r="C28" s="84">
        <v>70</v>
      </c>
      <c r="D28" s="84">
        <v>68</v>
      </c>
      <c r="E28" s="84"/>
      <c r="F28" s="84"/>
      <c r="G28" s="84"/>
      <c r="H28" s="84">
        <v>9</v>
      </c>
      <c r="I28" s="84">
        <v>4</v>
      </c>
      <c r="J28" s="84">
        <v>5</v>
      </c>
      <c r="K28" s="84">
        <v>10</v>
      </c>
      <c r="L28" s="84">
        <v>4</v>
      </c>
      <c r="M28" s="84">
        <v>6</v>
      </c>
    </row>
    <row r="29" spans="1:13" ht="15" customHeight="1">
      <c r="A29" s="123" t="s">
        <v>431</v>
      </c>
      <c r="B29" s="84">
        <v>42</v>
      </c>
      <c r="C29" s="84">
        <v>29</v>
      </c>
      <c r="D29" s="84">
        <v>13</v>
      </c>
      <c r="E29" s="84"/>
      <c r="F29" s="84"/>
      <c r="G29" s="84"/>
      <c r="H29" s="84">
        <v>4</v>
      </c>
      <c r="I29" s="84">
        <v>4</v>
      </c>
      <c r="J29" s="84"/>
      <c r="K29" s="84">
        <v>1</v>
      </c>
      <c r="L29" s="84">
        <v>1</v>
      </c>
      <c r="M29" s="84"/>
    </row>
    <row r="30" spans="1:13" ht="15" customHeight="1">
      <c r="A30" s="123" t="s">
        <v>430</v>
      </c>
      <c r="B30" s="84">
        <v>38</v>
      </c>
      <c r="C30" s="84">
        <v>23</v>
      </c>
      <c r="D30" s="84">
        <v>15</v>
      </c>
      <c r="E30" s="84"/>
      <c r="F30" s="84"/>
      <c r="G30" s="84"/>
      <c r="H30" s="84">
        <v>4</v>
      </c>
      <c r="I30" s="84">
        <v>4</v>
      </c>
      <c r="J30" s="84"/>
      <c r="K30" s="84">
        <v>5</v>
      </c>
      <c r="L30" s="84">
        <v>2</v>
      </c>
      <c r="M30" s="84">
        <v>3</v>
      </c>
    </row>
    <row r="31" spans="1:13" ht="15" customHeight="1">
      <c r="A31" s="123" t="s">
        <v>429</v>
      </c>
      <c r="B31" s="84">
        <v>36</v>
      </c>
      <c r="C31" s="84">
        <v>20</v>
      </c>
      <c r="D31" s="84">
        <v>16</v>
      </c>
      <c r="E31" s="84"/>
      <c r="F31" s="84"/>
      <c r="G31" s="84"/>
      <c r="H31" s="84">
        <v>3</v>
      </c>
      <c r="I31" s="84">
        <v>2</v>
      </c>
      <c r="J31" s="84">
        <v>1</v>
      </c>
      <c r="K31" s="84">
        <v>3</v>
      </c>
      <c r="L31" s="84">
        <v>1</v>
      </c>
      <c r="M31" s="84">
        <v>2</v>
      </c>
    </row>
    <row r="32" spans="1:13" ht="15" customHeight="1">
      <c r="A32" s="211" t="s">
        <v>428</v>
      </c>
      <c r="B32" s="210">
        <v>19</v>
      </c>
      <c r="C32" s="210">
        <v>11</v>
      </c>
      <c r="D32" s="210">
        <v>8</v>
      </c>
      <c r="E32" s="210"/>
      <c r="F32" s="210"/>
      <c r="G32" s="210"/>
      <c r="H32" s="210">
        <v>2</v>
      </c>
      <c r="I32" s="210">
        <v>2</v>
      </c>
      <c r="J32" s="210"/>
      <c r="K32" s="210">
        <v>1</v>
      </c>
      <c r="L32" s="210">
        <v>1</v>
      </c>
      <c r="M32" s="210"/>
    </row>
    <row r="33" spans="1:13" ht="15" customHeight="1">
      <c r="A33" s="60" t="s">
        <v>438</v>
      </c>
      <c r="B33" s="189"/>
      <c r="C33" s="189"/>
      <c r="D33" s="189"/>
      <c r="E33" s="189"/>
      <c r="F33" s="189"/>
      <c r="G33" s="189"/>
      <c r="H33" s="189"/>
      <c r="I33" s="189"/>
      <c r="J33" s="189"/>
      <c r="K33" s="189"/>
      <c r="L33" s="189"/>
      <c r="M33" s="189"/>
    </row>
    <row r="34" spans="1:13" s="1" customFormat="1" ht="15" customHeight="1">
      <c r="A34" s="124" t="s">
        <v>308</v>
      </c>
      <c r="B34" s="121">
        <v>334</v>
      </c>
      <c r="C34" s="121">
        <v>162</v>
      </c>
      <c r="D34" s="121">
        <v>172</v>
      </c>
      <c r="E34" s="121">
        <v>262</v>
      </c>
      <c r="F34" s="121">
        <v>118</v>
      </c>
      <c r="G34" s="121">
        <v>144</v>
      </c>
      <c r="H34" s="121">
        <v>38</v>
      </c>
      <c r="I34" s="121">
        <v>23</v>
      </c>
      <c r="J34" s="121">
        <v>15</v>
      </c>
      <c r="K34" s="121">
        <v>34</v>
      </c>
      <c r="L34" s="121">
        <v>21</v>
      </c>
      <c r="M34" s="121">
        <v>13</v>
      </c>
    </row>
    <row r="35" spans="1:13" ht="15" customHeight="1">
      <c r="A35" s="123" t="s">
        <v>434</v>
      </c>
      <c r="B35" s="84">
        <v>59</v>
      </c>
      <c r="C35" s="84">
        <v>26</v>
      </c>
      <c r="D35" s="84">
        <v>33</v>
      </c>
      <c r="E35" s="84">
        <v>46</v>
      </c>
      <c r="F35" s="84">
        <v>17</v>
      </c>
      <c r="G35" s="84">
        <v>29</v>
      </c>
      <c r="H35" s="84">
        <v>11</v>
      </c>
      <c r="I35" s="84">
        <v>8</v>
      </c>
      <c r="J35" s="84">
        <v>3</v>
      </c>
      <c r="K35" s="84">
        <v>2</v>
      </c>
      <c r="L35" s="84">
        <v>1</v>
      </c>
      <c r="M35" s="84">
        <v>1</v>
      </c>
    </row>
    <row r="36" spans="1:13" ht="15" customHeight="1">
      <c r="A36" s="123" t="s">
        <v>433</v>
      </c>
      <c r="B36" s="84">
        <v>131</v>
      </c>
      <c r="C36" s="84">
        <v>59</v>
      </c>
      <c r="D36" s="84">
        <v>72</v>
      </c>
      <c r="E36" s="84">
        <v>105</v>
      </c>
      <c r="F36" s="84">
        <v>45</v>
      </c>
      <c r="G36" s="84">
        <v>60</v>
      </c>
      <c r="H36" s="84">
        <v>18</v>
      </c>
      <c r="I36" s="84">
        <v>8</v>
      </c>
      <c r="J36" s="84">
        <v>10</v>
      </c>
      <c r="K36" s="84">
        <v>8</v>
      </c>
      <c r="L36" s="84">
        <v>6</v>
      </c>
      <c r="M36" s="84">
        <v>2</v>
      </c>
    </row>
    <row r="37" spans="1:13" ht="15" customHeight="1">
      <c r="A37" s="123" t="s">
        <v>432</v>
      </c>
      <c r="B37" s="84">
        <v>66</v>
      </c>
      <c r="C37" s="84">
        <v>32</v>
      </c>
      <c r="D37" s="84">
        <v>34</v>
      </c>
      <c r="E37" s="84">
        <v>57</v>
      </c>
      <c r="F37" s="84">
        <v>26</v>
      </c>
      <c r="G37" s="84">
        <v>31</v>
      </c>
      <c r="H37" s="84">
        <v>3</v>
      </c>
      <c r="I37" s="84">
        <v>2</v>
      </c>
      <c r="J37" s="84">
        <v>1</v>
      </c>
      <c r="K37" s="84">
        <v>6</v>
      </c>
      <c r="L37" s="84">
        <v>4</v>
      </c>
      <c r="M37" s="84">
        <v>2</v>
      </c>
    </row>
    <row r="38" spans="1:13" ht="15" customHeight="1">
      <c r="A38" s="123" t="s">
        <v>431</v>
      </c>
      <c r="B38" s="84">
        <v>28</v>
      </c>
      <c r="C38" s="84">
        <v>13</v>
      </c>
      <c r="D38" s="84">
        <v>15</v>
      </c>
      <c r="E38" s="84">
        <v>17</v>
      </c>
      <c r="F38" s="84">
        <v>7</v>
      </c>
      <c r="G38" s="84">
        <v>10</v>
      </c>
      <c r="H38" s="84">
        <v>4</v>
      </c>
      <c r="I38" s="84">
        <v>3</v>
      </c>
      <c r="J38" s="84">
        <v>1</v>
      </c>
      <c r="K38" s="84">
        <v>7</v>
      </c>
      <c r="L38" s="84">
        <v>3</v>
      </c>
      <c r="M38" s="84">
        <v>4</v>
      </c>
    </row>
    <row r="39" spans="1:13" ht="15" customHeight="1">
      <c r="A39" s="123" t="s">
        <v>430</v>
      </c>
      <c r="B39" s="84">
        <v>22</v>
      </c>
      <c r="C39" s="84">
        <v>14</v>
      </c>
      <c r="D39" s="84">
        <v>8</v>
      </c>
      <c r="E39" s="84">
        <v>17</v>
      </c>
      <c r="F39" s="84">
        <v>11</v>
      </c>
      <c r="G39" s="84">
        <v>6</v>
      </c>
      <c r="H39" s="84">
        <v>1</v>
      </c>
      <c r="I39" s="84">
        <v>1</v>
      </c>
      <c r="J39" s="84"/>
      <c r="K39" s="84">
        <v>4</v>
      </c>
      <c r="L39" s="84">
        <v>2</v>
      </c>
      <c r="M39" s="84">
        <v>2</v>
      </c>
    </row>
    <row r="40" spans="1:13" ht="15" customHeight="1">
      <c r="A40" s="123" t="s">
        <v>429</v>
      </c>
      <c r="B40" s="84">
        <v>14</v>
      </c>
      <c r="C40" s="84">
        <v>8</v>
      </c>
      <c r="D40" s="84">
        <v>6</v>
      </c>
      <c r="E40" s="84">
        <v>9</v>
      </c>
      <c r="F40" s="84">
        <v>4</v>
      </c>
      <c r="G40" s="84">
        <v>5</v>
      </c>
      <c r="H40" s="84">
        <v>1</v>
      </c>
      <c r="I40" s="84">
        <v>1</v>
      </c>
      <c r="J40" s="84"/>
      <c r="K40" s="84">
        <v>4</v>
      </c>
      <c r="L40" s="84">
        <v>3</v>
      </c>
      <c r="M40" s="84">
        <v>1</v>
      </c>
    </row>
    <row r="41" spans="1:13" ht="15" customHeight="1">
      <c r="A41" s="123" t="s">
        <v>428</v>
      </c>
      <c r="B41" s="84">
        <v>14</v>
      </c>
      <c r="C41" s="84">
        <v>10</v>
      </c>
      <c r="D41" s="84">
        <v>4</v>
      </c>
      <c r="E41" s="84">
        <v>11</v>
      </c>
      <c r="F41" s="84">
        <v>8</v>
      </c>
      <c r="G41" s="84">
        <v>3</v>
      </c>
      <c r="H41" s="84"/>
      <c r="I41" s="84"/>
      <c r="J41" s="84"/>
      <c r="K41" s="84">
        <v>3</v>
      </c>
      <c r="L41" s="84">
        <v>2</v>
      </c>
      <c r="M41" s="84">
        <v>1</v>
      </c>
    </row>
    <row r="42" spans="1:13">
      <c r="A42" s="60" t="s">
        <v>437</v>
      </c>
      <c r="B42" s="189"/>
      <c r="C42" s="189"/>
      <c r="D42" s="189"/>
      <c r="E42" s="189"/>
      <c r="F42" s="189"/>
      <c r="G42" s="189"/>
      <c r="H42" s="189"/>
      <c r="I42" s="189"/>
      <c r="J42" s="189"/>
      <c r="K42" s="189"/>
      <c r="L42" s="189"/>
      <c r="M42" s="189"/>
    </row>
    <row r="43" spans="1:13">
      <c r="A43" s="124" t="s">
        <v>308</v>
      </c>
      <c r="B43" s="121">
        <v>283</v>
      </c>
      <c r="C43" s="121">
        <v>144</v>
      </c>
      <c r="D43" s="121">
        <v>139</v>
      </c>
      <c r="E43" s="121">
        <v>234</v>
      </c>
      <c r="F43" s="121">
        <v>118</v>
      </c>
      <c r="G43" s="121">
        <v>116</v>
      </c>
      <c r="H43" s="121">
        <v>31</v>
      </c>
      <c r="I43" s="121">
        <v>14</v>
      </c>
      <c r="J43" s="121">
        <v>17</v>
      </c>
      <c r="K43" s="121">
        <v>18</v>
      </c>
      <c r="L43" s="121">
        <v>12</v>
      </c>
      <c r="M43" s="121">
        <v>6</v>
      </c>
    </row>
    <row r="44" spans="1:13">
      <c r="A44" s="123" t="s">
        <v>434</v>
      </c>
      <c r="B44" s="84">
        <v>51</v>
      </c>
      <c r="C44" s="84">
        <v>24</v>
      </c>
      <c r="D44" s="84">
        <v>27</v>
      </c>
      <c r="E44" s="84">
        <v>43</v>
      </c>
      <c r="F44" s="84">
        <v>19</v>
      </c>
      <c r="G44" s="84">
        <v>24</v>
      </c>
      <c r="H44" s="84">
        <v>5</v>
      </c>
      <c r="I44" s="84">
        <v>3</v>
      </c>
      <c r="J44" s="84">
        <v>2</v>
      </c>
      <c r="K44" s="84">
        <v>3</v>
      </c>
      <c r="L44" s="84">
        <v>2</v>
      </c>
      <c r="M44" s="84">
        <v>1</v>
      </c>
    </row>
    <row r="45" spans="1:13">
      <c r="A45" s="123" t="s">
        <v>433</v>
      </c>
      <c r="B45" s="84">
        <v>101</v>
      </c>
      <c r="C45" s="84">
        <v>43</v>
      </c>
      <c r="D45" s="84">
        <v>58</v>
      </c>
      <c r="E45" s="84">
        <v>83</v>
      </c>
      <c r="F45" s="84">
        <v>35</v>
      </c>
      <c r="G45" s="84">
        <v>48</v>
      </c>
      <c r="H45" s="84">
        <v>12</v>
      </c>
      <c r="I45" s="84">
        <v>6</v>
      </c>
      <c r="J45" s="84">
        <v>6</v>
      </c>
      <c r="K45" s="84">
        <v>6</v>
      </c>
      <c r="L45" s="84">
        <v>2</v>
      </c>
      <c r="M45" s="84">
        <v>4</v>
      </c>
    </row>
    <row r="46" spans="1:13">
      <c r="A46" s="123" t="s">
        <v>432</v>
      </c>
      <c r="B46" s="84">
        <v>67</v>
      </c>
      <c r="C46" s="84">
        <v>32</v>
      </c>
      <c r="D46" s="84">
        <v>35</v>
      </c>
      <c r="E46" s="84">
        <v>54</v>
      </c>
      <c r="F46" s="84">
        <v>27</v>
      </c>
      <c r="G46" s="84">
        <v>27</v>
      </c>
      <c r="H46" s="84">
        <v>10</v>
      </c>
      <c r="I46" s="84">
        <v>3</v>
      </c>
      <c r="J46" s="84">
        <v>7</v>
      </c>
      <c r="K46" s="84">
        <v>3</v>
      </c>
      <c r="L46" s="84">
        <v>2</v>
      </c>
      <c r="M46" s="84">
        <v>1</v>
      </c>
    </row>
    <row r="47" spans="1:13">
      <c r="A47" s="123" t="s">
        <v>431</v>
      </c>
      <c r="B47" s="84">
        <v>19</v>
      </c>
      <c r="C47" s="84">
        <v>11</v>
      </c>
      <c r="D47" s="84">
        <v>8</v>
      </c>
      <c r="E47" s="84">
        <v>15</v>
      </c>
      <c r="F47" s="84">
        <v>8</v>
      </c>
      <c r="G47" s="84">
        <v>7</v>
      </c>
      <c r="H47" s="84">
        <v>3</v>
      </c>
      <c r="I47" s="84">
        <v>2</v>
      </c>
      <c r="J47" s="84">
        <v>1</v>
      </c>
      <c r="K47" s="84">
        <v>1</v>
      </c>
      <c r="L47" s="84">
        <v>1</v>
      </c>
      <c r="M47" s="84"/>
    </row>
    <row r="48" spans="1:13">
      <c r="A48" s="123" t="s">
        <v>430</v>
      </c>
      <c r="B48" s="84">
        <v>24</v>
      </c>
      <c r="C48" s="84">
        <v>18</v>
      </c>
      <c r="D48" s="84">
        <v>6</v>
      </c>
      <c r="E48" s="84">
        <v>22</v>
      </c>
      <c r="F48" s="84">
        <v>16</v>
      </c>
      <c r="G48" s="84">
        <v>6</v>
      </c>
      <c r="H48" s="84"/>
      <c r="I48" s="84"/>
      <c r="J48" s="84"/>
      <c r="K48" s="84">
        <v>2</v>
      </c>
      <c r="L48" s="84">
        <v>2</v>
      </c>
      <c r="M48" s="84"/>
    </row>
    <row r="49" spans="1:13">
      <c r="A49" s="123" t="s">
        <v>429</v>
      </c>
      <c r="B49" s="84">
        <v>11</v>
      </c>
      <c r="C49" s="84">
        <v>9</v>
      </c>
      <c r="D49" s="84">
        <v>2</v>
      </c>
      <c r="E49" s="84">
        <v>9</v>
      </c>
      <c r="F49" s="84">
        <v>7</v>
      </c>
      <c r="G49" s="84">
        <v>2</v>
      </c>
      <c r="H49" s="84"/>
      <c r="I49" s="84"/>
      <c r="J49" s="84"/>
      <c r="K49" s="84">
        <v>2</v>
      </c>
      <c r="L49" s="84">
        <v>2</v>
      </c>
      <c r="M49" s="84"/>
    </row>
    <row r="50" spans="1:13">
      <c r="A50" s="123" t="s">
        <v>428</v>
      </c>
      <c r="B50" s="84">
        <v>10</v>
      </c>
      <c r="C50" s="84">
        <v>7</v>
      </c>
      <c r="D50" s="84">
        <v>3</v>
      </c>
      <c r="E50" s="84">
        <v>8</v>
      </c>
      <c r="F50" s="84">
        <v>6</v>
      </c>
      <c r="G50" s="84">
        <v>2</v>
      </c>
      <c r="H50" s="84">
        <v>1</v>
      </c>
      <c r="I50" s="84"/>
      <c r="J50" s="84">
        <v>1</v>
      </c>
      <c r="K50" s="84">
        <v>1</v>
      </c>
      <c r="L50" s="84">
        <v>1</v>
      </c>
      <c r="M50" s="84"/>
    </row>
    <row r="51" spans="1:13">
      <c r="A51" s="60" t="s">
        <v>436</v>
      </c>
      <c r="B51" s="189"/>
      <c r="C51" s="189"/>
      <c r="D51" s="189"/>
      <c r="E51" s="189"/>
      <c r="F51" s="189"/>
      <c r="G51" s="189"/>
      <c r="H51" s="189"/>
      <c r="I51" s="189"/>
      <c r="J51" s="189"/>
      <c r="K51" s="189"/>
      <c r="L51" s="189"/>
      <c r="M51" s="189"/>
    </row>
    <row r="52" spans="1:13">
      <c r="A52" s="124" t="s">
        <v>308</v>
      </c>
      <c r="B52" s="121">
        <v>287</v>
      </c>
      <c r="C52" s="121">
        <v>149</v>
      </c>
      <c r="D52" s="121">
        <v>138</v>
      </c>
      <c r="E52" s="121">
        <v>223</v>
      </c>
      <c r="F52" s="121">
        <v>116</v>
      </c>
      <c r="G52" s="121">
        <v>107</v>
      </c>
      <c r="H52" s="121">
        <v>44</v>
      </c>
      <c r="I52" s="121">
        <v>21</v>
      </c>
      <c r="J52" s="121">
        <v>23</v>
      </c>
      <c r="K52" s="121">
        <v>20</v>
      </c>
      <c r="L52" s="121">
        <v>12</v>
      </c>
      <c r="M52" s="121">
        <v>8</v>
      </c>
    </row>
    <row r="53" spans="1:13">
      <c r="A53" s="123" t="s">
        <v>434</v>
      </c>
      <c r="B53" s="84">
        <v>58</v>
      </c>
      <c r="C53" s="84">
        <v>23</v>
      </c>
      <c r="D53" s="84">
        <v>35</v>
      </c>
      <c r="E53" s="84">
        <v>42</v>
      </c>
      <c r="F53" s="84">
        <v>17</v>
      </c>
      <c r="G53" s="84">
        <v>25</v>
      </c>
      <c r="H53" s="84">
        <v>13</v>
      </c>
      <c r="I53" s="84">
        <v>5</v>
      </c>
      <c r="J53" s="84">
        <v>8</v>
      </c>
      <c r="K53" s="84">
        <v>3</v>
      </c>
      <c r="L53" s="84">
        <v>1</v>
      </c>
      <c r="M53" s="84">
        <v>2</v>
      </c>
    </row>
    <row r="54" spans="1:13">
      <c r="A54" s="123" t="s">
        <v>433</v>
      </c>
      <c r="B54" s="84">
        <v>106</v>
      </c>
      <c r="C54" s="84">
        <v>49</v>
      </c>
      <c r="D54" s="84">
        <v>57</v>
      </c>
      <c r="E54" s="84">
        <v>86</v>
      </c>
      <c r="F54" s="84">
        <v>40</v>
      </c>
      <c r="G54" s="84">
        <v>46</v>
      </c>
      <c r="H54" s="84">
        <v>17</v>
      </c>
      <c r="I54" s="84">
        <v>6</v>
      </c>
      <c r="J54" s="84">
        <v>11</v>
      </c>
      <c r="K54" s="84">
        <v>3</v>
      </c>
      <c r="L54" s="84">
        <v>3</v>
      </c>
      <c r="M54" s="84"/>
    </row>
    <row r="55" spans="1:13">
      <c r="A55" s="123" t="s">
        <v>432</v>
      </c>
      <c r="B55" s="84">
        <v>40</v>
      </c>
      <c r="C55" s="84">
        <v>20</v>
      </c>
      <c r="D55" s="84">
        <v>20</v>
      </c>
      <c r="E55" s="84">
        <v>29</v>
      </c>
      <c r="F55" s="84">
        <v>14</v>
      </c>
      <c r="G55" s="84">
        <v>15</v>
      </c>
      <c r="H55" s="84">
        <v>4</v>
      </c>
      <c r="I55" s="84">
        <v>3</v>
      </c>
      <c r="J55" s="84">
        <v>1</v>
      </c>
      <c r="K55" s="84">
        <v>7</v>
      </c>
      <c r="L55" s="84">
        <v>3</v>
      </c>
      <c r="M55" s="84">
        <v>4</v>
      </c>
    </row>
    <row r="56" spans="1:13">
      <c r="A56" s="123" t="s">
        <v>431</v>
      </c>
      <c r="B56" s="84">
        <v>30</v>
      </c>
      <c r="C56" s="84">
        <v>20</v>
      </c>
      <c r="D56" s="84">
        <v>10</v>
      </c>
      <c r="E56" s="84">
        <v>22</v>
      </c>
      <c r="F56" s="84">
        <v>15</v>
      </c>
      <c r="G56" s="84">
        <v>7</v>
      </c>
      <c r="H56" s="84">
        <v>7</v>
      </c>
      <c r="I56" s="84">
        <v>4</v>
      </c>
      <c r="J56" s="84">
        <v>3</v>
      </c>
      <c r="K56" s="84">
        <v>1</v>
      </c>
      <c r="L56" s="84">
        <v>1</v>
      </c>
      <c r="M56" s="84"/>
    </row>
    <row r="57" spans="1:13">
      <c r="A57" s="123" t="s">
        <v>430</v>
      </c>
      <c r="B57" s="84">
        <v>18</v>
      </c>
      <c r="C57" s="84">
        <v>10</v>
      </c>
      <c r="D57" s="84">
        <v>8</v>
      </c>
      <c r="E57" s="84">
        <v>13</v>
      </c>
      <c r="F57" s="84">
        <v>6</v>
      </c>
      <c r="G57" s="84">
        <v>7</v>
      </c>
      <c r="H57" s="84">
        <v>3</v>
      </c>
      <c r="I57" s="84">
        <v>3</v>
      </c>
      <c r="J57" s="84"/>
      <c r="K57" s="84">
        <v>2</v>
      </c>
      <c r="L57" s="84">
        <v>1</v>
      </c>
      <c r="M57" s="84">
        <v>1</v>
      </c>
    </row>
    <row r="58" spans="1:13">
      <c r="A58" s="123" t="s">
        <v>429</v>
      </c>
      <c r="B58" s="84">
        <v>15</v>
      </c>
      <c r="C58" s="84">
        <v>11</v>
      </c>
      <c r="D58" s="84">
        <v>4</v>
      </c>
      <c r="E58" s="84">
        <v>14</v>
      </c>
      <c r="F58" s="84">
        <v>11</v>
      </c>
      <c r="G58" s="84">
        <v>3</v>
      </c>
      <c r="H58" s="84"/>
      <c r="I58" s="84"/>
      <c r="J58" s="84"/>
      <c r="K58" s="84">
        <v>1</v>
      </c>
      <c r="L58" s="84"/>
      <c r="M58" s="84">
        <v>1</v>
      </c>
    </row>
    <row r="59" spans="1:13">
      <c r="A59" s="123" t="s">
        <v>428</v>
      </c>
      <c r="B59" s="84">
        <v>20</v>
      </c>
      <c r="C59" s="84">
        <v>16</v>
      </c>
      <c r="D59" s="84">
        <v>4</v>
      </c>
      <c r="E59" s="84">
        <v>17</v>
      </c>
      <c r="F59" s="84">
        <v>13</v>
      </c>
      <c r="G59" s="84">
        <v>4</v>
      </c>
      <c r="H59" s="84"/>
      <c r="I59" s="84"/>
      <c r="J59" s="84"/>
      <c r="K59" s="84">
        <v>3</v>
      </c>
      <c r="L59" s="84">
        <v>3</v>
      </c>
      <c r="M59" s="84"/>
    </row>
    <row r="60" spans="1:13">
      <c r="A60" s="45"/>
      <c r="B60" s="45"/>
      <c r="C60" s="45"/>
      <c r="D60" s="45"/>
      <c r="E60" s="45"/>
      <c r="F60" s="45"/>
      <c r="G60" s="45"/>
      <c r="H60" s="45"/>
      <c r="I60" s="45"/>
      <c r="J60" s="45"/>
      <c r="K60" s="45"/>
      <c r="L60" s="45"/>
      <c r="M60" s="45"/>
    </row>
    <row r="62" spans="1:13">
      <c r="A62" s="126" t="s">
        <v>435</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2017.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dimension ref="A1:X55"/>
  <sheetViews>
    <sheetView workbookViewId="0"/>
  </sheetViews>
  <sheetFormatPr baseColWidth="10" defaultRowHeight="15"/>
  <cols>
    <col min="1" max="1" width="36.140625" customWidth="1"/>
    <col min="2" max="2" width="8.28515625" customWidth="1"/>
    <col min="3" max="3" width="7.42578125" customWidth="1"/>
    <col min="4" max="4" width="7.85546875" customWidth="1"/>
    <col min="5" max="5" width="8.28515625" customWidth="1"/>
    <col min="6" max="6" width="7.5703125" customWidth="1"/>
    <col min="7" max="7" width="7.85546875" customWidth="1"/>
    <col min="8" max="8" width="8.28515625" customWidth="1"/>
    <col min="9" max="9" width="7.42578125" customWidth="1"/>
    <col min="10" max="10" width="7.85546875" customWidth="1"/>
    <col min="11" max="11" width="8.28515625" customWidth="1"/>
    <col min="12" max="13" width="7.5703125" customWidth="1"/>
  </cols>
  <sheetData>
    <row r="1" spans="1:14">
      <c r="A1" s="43" t="s">
        <v>172</v>
      </c>
      <c r="N1" s="44" t="s">
        <v>152</v>
      </c>
    </row>
    <row r="2" spans="1:14" ht="15" customHeight="1">
      <c r="B2" s="43"/>
      <c r="C2" s="43"/>
      <c r="D2" s="43"/>
      <c r="L2" s="55"/>
      <c r="M2" s="55"/>
    </row>
    <row r="3" spans="1:14">
      <c r="A3" s="43"/>
      <c r="B3" s="43"/>
      <c r="C3" s="43"/>
      <c r="D3" s="43"/>
      <c r="K3" s="55"/>
      <c r="L3" s="55"/>
      <c r="M3" s="55"/>
    </row>
    <row r="4" spans="1:14" s="53" customFormat="1" ht="15" customHeight="1">
      <c r="A4" s="54"/>
      <c r="B4" s="42" t="s">
        <v>132</v>
      </c>
      <c r="C4" s="334"/>
      <c r="D4" s="334"/>
      <c r="E4" s="42" t="s">
        <v>131</v>
      </c>
      <c r="F4" s="334"/>
      <c r="G4" s="334"/>
      <c r="H4" s="42" t="s">
        <v>130</v>
      </c>
      <c r="I4" s="41"/>
      <c r="J4" s="41"/>
      <c r="K4" s="42" t="s">
        <v>810</v>
      </c>
      <c r="L4" s="41"/>
      <c r="M4" s="41"/>
    </row>
    <row r="5" spans="1:14" s="48" customFormat="1" ht="15" customHeight="1">
      <c r="A5" s="52"/>
      <c r="B5" s="41" t="s">
        <v>129</v>
      </c>
      <c r="C5" s="41" t="s">
        <v>128</v>
      </c>
      <c r="D5" s="41" t="s">
        <v>127</v>
      </c>
      <c r="E5" s="41" t="s">
        <v>129</v>
      </c>
      <c r="F5" s="41" t="s">
        <v>128</v>
      </c>
      <c r="G5" s="41" t="s">
        <v>127</v>
      </c>
      <c r="H5" s="41" t="s">
        <v>129</v>
      </c>
      <c r="I5" s="41" t="s">
        <v>128</v>
      </c>
      <c r="J5" s="41" t="s">
        <v>127</v>
      </c>
      <c r="K5" s="41" t="s">
        <v>129</v>
      </c>
      <c r="L5" s="41" t="s">
        <v>128</v>
      </c>
      <c r="M5" s="41" t="s">
        <v>127</v>
      </c>
    </row>
    <row r="6" spans="1:14" s="48" customFormat="1" ht="15.95" customHeight="1">
      <c r="A6" s="51" t="s">
        <v>171</v>
      </c>
      <c r="B6" s="50">
        <v>640</v>
      </c>
      <c r="C6" s="50">
        <v>456</v>
      </c>
      <c r="D6" s="50">
        <v>184</v>
      </c>
      <c r="E6" s="50">
        <v>644</v>
      </c>
      <c r="F6" s="50">
        <v>457</v>
      </c>
      <c r="G6" s="50">
        <v>187</v>
      </c>
      <c r="H6" s="50">
        <v>642</v>
      </c>
      <c r="I6" s="50">
        <v>453</v>
      </c>
      <c r="J6" s="50">
        <v>189</v>
      </c>
      <c r="K6" s="50">
        <v>643</v>
      </c>
      <c r="L6" s="50">
        <v>453</v>
      </c>
      <c r="M6" s="50">
        <v>190</v>
      </c>
    </row>
    <row r="7" spans="1:14" s="48" customFormat="1" ht="15" customHeight="1">
      <c r="A7" s="47" t="s">
        <v>161</v>
      </c>
      <c r="B7" s="49">
        <v>158</v>
      </c>
      <c r="C7" s="49">
        <v>60</v>
      </c>
      <c r="D7" s="49">
        <v>98</v>
      </c>
      <c r="E7" s="49">
        <v>164</v>
      </c>
      <c r="F7" s="49">
        <v>63</v>
      </c>
      <c r="G7" s="49">
        <v>101</v>
      </c>
      <c r="H7" s="49">
        <v>165</v>
      </c>
      <c r="I7" s="49">
        <v>62</v>
      </c>
      <c r="J7" s="49">
        <v>103</v>
      </c>
      <c r="K7" s="49">
        <v>167</v>
      </c>
      <c r="L7" s="49">
        <v>62</v>
      </c>
      <c r="M7" s="49">
        <v>105</v>
      </c>
    </row>
    <row r="8" spans="1:14" s="48" customFormat="1" ht="15" customHeight="1">
      <c r="A8" s="47" t="s">
        <v>160</v>
      </c>
      <c r="B8" s="49">
        <v>511</v>
      </c>
      <c r="C8" s="49">
        <v>396</v>
      </c>
      <c r="D8" s="49">
        <v>115</v>
      </c>
      <c r="E8" s="49">
        <v>509</v>
      </c>
      <c r="F8" s="49">
        <v>394</v>
      </c>
      <c r="G8" s="49">
        <v>115</v>
      </c>
      <c r="H8" s="49">
        <v>507</v>
      </c>
      <c r="I8" s="49">
        <v>391</v>
      </c>
      <c r="J8" s="49">
        <v>116</v>
      </c>
      <c r="K8" s="49">
        <v>507</v>
      </c>
      <c r="L8" s="49">
        <v>391</v>
      </c>
      <c r="M8" s="49">
        <v>116</v>
      </c>
    </row>
    <row r="9" spans="1:14" s="48" customFormat="1" ht="15" customHeight="1">
      <c r="A9" s="47" t="s">
        <v>170</v>
      </c>
      <c r="B9" s="49">
        <v>505</v>
      </c>
      <c r="C9" s="49">
        <v>391</v>
      </c>
      <c r="D9" s="49">
        <v>114</v>
      </c>
      <c r="E9" s="49">
        <v>502</v>
      </c>
      <c r="F9" s="49">
        <v>388</v>
      </c>
      <c r="G9" s="49">
        <v>114</v>
      </c>
      <c r="H9" s="49">
        <v>502</v>
      </c>
      <c r="I9" s="49">
        <v>387</v>
      </c>
      <c r="J9" s="49">
        <v>115</v>
      </c>
      <c r="K9" s="49">
        <v>501</v>
      </c>
      <c r="L9" s="49">
        <v>386</v>
      </c>
      <c r="M9" s="49">
        <v>115</v>
      </c>
    </row>
    <row r="10" spans="1:14" s="48" customFormat="1" ht="15" customHeight="1">
      <c r="A10" s="47" t="s">
        <v>169</v>
      </c>
      <c r="B10" s="49">
        <v>74</v>
      </c>
      <c r="C10" s="49">
        <v>53</v>
      </c>
      <c r="D10" s="49">
        <v>21</v>
      </c>
      <c r="E10" s="49">
        <v>79</v>
      </c>
      <c r="F10" s="49">
        <v>58</v>
      </c>
      <c r="G10" s="49">
        <v>21</v>
      </c>
      <c r="H10" s="49">
        <v>83</v>
      </c>
      <c r="I10" s="49">
        <v>62</v>
      </c>
      <c r="J10" s="49">
        <v>21</v>
      </c>
      <c r="K10" s="49">
        <v>88</v>
      </c>
      <c r="L10" s="49">
        <v>65</v>
      </c>
      <c r="M10" s="49">
        <v>23</v>
      </c>
    </row>
    <row r="11" spans="1:14" s="48" customFormat="1" ht="15" customHeight="1">
      <c r="A11" s="47" t="s">
        <v>168</v>
      </c>
      <c r="B11" s="49">
        <v>225</v>
      </c>
      <c r="C11" s="49">
        <v>116</v>
      </c>
      <c r="D11" s="49">
        <v>109</v>
      </c>
      <c r="E11" s="49">
        <v>225</v>
      </c>
      <c r="F11" s="49">
        <v>116</v>
      </c>
      <c r="G11" s="49">
        <v>109</v>
      </c>
      <c r="H11" s="49">
        <v>225</v>
      </c>
      <c r="I11" s="49">
        <v>115</v>
      </c>
      <c r="J11" s="49">
        <v>110</v>
      </c>
      <c r="K11" s="49">
        <v>225</v>
      </c>
      <c r="L11" s="49">
        <v>115</v>
      </c>
      <c r="M11" s="49">
        <v>110</v>
      </c>
    </row>
    <row r="12" spans="1:14" s="48" customFormat="1" ht="15" customHeight="1">
      <c r="A12" s="47" t="s">
        <v>167</v>
      </c>
      <c r="B12" s="49">
        <v>132</v>
      </c>
      <c r="C12" s="49">
        <v>102</v>
      </c>
      <c r="D12" s="49">
        <v>30</v>
      </c>
      <c r="E12" s="49">
        <v>133</v>
      </c>
      <c r="F12" s="49">
        <v>102</v>
      </c>
      <c r="G12" s="49">
        <v>31</v>
      </c>
      <c r="H12" s="49">
        <v>136</v>
      </c>
      <c r="I12" s="49">
        <v>103</v>
      </c>
      <c r="J12" s="49">
        <v>33</v>
      </c>
      <c r="K12" s="49">
        <v>139</v>
      </c>
      <c r="L12" s="49">
        <v>104</v>
      </c>
      <c r="M12" s="49">
        <v>35</v>
      </c>
    </row>
    <row r="13" spans="1:14" s="48" customFormat="1" ht="15" customHeight="1">
      <c r="A13" s="47" t="s">
        <v>159</v>
      </c>
      <c r="B13" s="49">
        <v>132</v>
      </c>
      <c r="C13" s="49">
        <v>102</v>
      </c>
      <c r="D13" s="49">
        <v>30</v>
      </c>
      <c r="E13" s="49">
        <v>133</v>
      </c>
      <c r="F13" s="49">
        <v>102</v>
      </c>
      <c r="G13" s="49">
        <v>31</v>
      </c>
      <c r="H13" s="49">
        <v>136</v>
      </c>
      <c r="I13" s="49">
        <v>103</v>
      </c>
      <c r="J13" s="49">
        <v>33</v>
      </c>
      <c r="K13" s="49">
        <v>139</v>
      </c>
      <c r="L13" s="49">
        <v>104</v>
      </c>
      <c r="M13" s="49">
        <v>35</v>
      </c>
    </row>
    <row r="14" spans="1:14" s="48" customFormat="1">
      <c r="A14" s="339" t="s">
        <v>812</v>
      </c>
      <c r="B14" s="49">
        <v>7</v>
      </c>
      <c r="C14" s="49">
        <v>7</v>
      </c>
      <c r="D14" s="49">
        <v>0</v>
      </c>
      <c r="E14" s="49">
        <v>7</v>
      </c>
      <c r="F14" s="49">
        <v>7</v>
      </c>
      <c r="G14" s="49">
        <v>0</v>
      </c>
      <c r="H14" s="49">
        <v>7</v>
      </c>
      <c r="I14" s="49">
        <v>7</v>
      </c>
      <c r="J14" s="49">
        <v>0</v>
      </c>
      <c r="K14" s="49">
        <v>7</v>
      </c>
      <c r="L14" s="49">
        <v>7</v>
      </c>
      <c r="M14" s="49">
        <v>0</v>
      </c>
    </row>
    <row r="15" spans="1:14" s="48" customFormat="1" ht="15" customHeight="1">
      <c r="A15" s="47" t="s">
        <v>166</v>
      </c>
      <c r="B15" s="49">
        <v>5</v>
      </c>
      <c r="C15" s="49">
        <v>5</v>
      </c>
      <c r="D15" s="49">
        <v>0</v>
      </c>
      <c r="E15" s="49">
        <v>5</v>
      </c>
      <c r="F15" s="49">
        <v>5</v>
      </c>
      <c r="G15" s="49">
        <v>0</v>
      </c>
      <c r="H15" s="49">
        <v>5</v>
      </c>
      <c r="I15" s="49">
        <v>5</v>
      </c>
      <c r="J15" s="49">
        <v>0</v>
      </c>
      <c r="K15" s="49">
        <v>5</v>
      </c>
      <c r="L15" s="49">
        <v>5</v>
      </c>
      <c r="M15" s="49">
        <v>0</v>
      </c>
    </row>
    <row r="16" spans="1:14" s="48" customFormat="1" ht="15" customHeight="1">
      <c r="A16" s="47" t="s">
        <v>165</v>
      </c>
      <c r="B16" s="49">
        <v>91</v>
      </c>
      <c r="C16" s="49">
        <v>59</v>
      </c>
      <c r="D16" s="49">
        <v>32</v>
      </c>
      <c r="E16" s="49">
        <v>132</v>
      </c>
      <c r="F16" s="49">
        <v>97</v>
      </c>
      <c r="G16" s="49">
        <v>35</v>
      </c>
      <c r="H16" s="49">
        <v>137</v>
      </c>
      <c r="I16" s="49">
        <v>104</v>
      </c>
      <c r="J16" s="49">
        <v>33</v>
      </c>
      <c r="K16" s="49">
        <v>140</v>
      </c>
      <c r="L16" s="49">
        <v>105</v>
      </c>
      <c r="M16" s="49">
        <v>35</v>
      </c>
    </row>
    <row r="17" spans="1:13" s="48" customFormat="1" ht="15" customHeight="1">
      <c r="A17" s="47" t="s">
        <v>158</v>
      </c>
      <c r="B17" s="49">
        <v>0</v>
      </c>
      <c r="C17" s="49">
        <v>0</v>
      </c>
      <c r="D17" s="49">
        <v>0</v>
      </c>
      <c r="E17" s="49">
        <v>91</v>
      </c>
      <c r="F17" s="49">
        <v>84</v>
      </c>
      <c r="G17" s="49">
        <v>7</v>
      </c>
      <c r="H17" s="49">
        <v>95</v>
      </c>
      <c r="I17" s="49">
        <v>88</v>
      </c>
      <c r="J17" s="49">
        <v>7</v>
      </c>
      <c r="K17" s="49">
        <v>96</v>
      </c>
      <c r="L17" s="49">
        <v>89</v>
      </c>
      <c r="M17" s="49">
        <v>7</v>
      </c>
    </row>
    <row r="18" spans="1:13" s="48" customFormat="1" ht="15.95" customHeight="1">
      <c r="A18" s="47" t="s">
        <v>157</v>
      </c>
      <c r="B18" s="49">
        <v>82</v>
      </c>
      <c r="C18" s="49">
        <v>56</v>
      </c>
      <c r="D18" s="49">
        <v>26</v>
      </c>
      <c r="E18" s="49">
        <v>84</v>
      </c>
      <c r="F18" s="49">
        <v>56</v>
      </c>
      <c r="G18" s="49">
        <v>28</v>
      </c>
      <c r="H18" s="49">
        <v>84</v>
      </c>
      <c r="I18" s="49">
        <v>57</v>
      </c>
      <c r="J18" s="49">
        <v>27</v>
      </c>
      <c r="K18" s="49">
        <v>82</v>
      </c>
      <c r="L18" s="49">
        <v>57</v>
      </c>
      <c r="M18" s="49">
        <v>25</v>
      </c>
    </row>
    <row r="19" spans="1:13" s="48" customFormat="1" ht="15" customHeight="1">
      <c r="A19" s="47" t="s">
        <v>156</v>
      </c>
      <c r="B19" s="49">
        <v>6</v>
      </c>
      <c r="C19" s="49">
        <v>5</v>
      </c>
      <c r="D19" s="49">
        <v>1</v>
      </c>
      <c r="E19" s="49">
        <v>6</v>
      </c>
      <c r="F19" s="49">
        <v>5</v>
      </c>
      <c r="G19" s="49">
        <v>1</v>
      </c>
      <c r="H19" s="49">
        <v>8</v>
      </c>
      <c r="I19" s="49">
        <v>6</v>
      </c>
      <c r="J19" s="49">
        <v>2</v>
      </c>
      <c r="K19" s="49">
        <v>8</v>
      </c>
      <c r="L19" s="49">
        <v>5</v>
      </c>
      <c r="M19" s="49">
        <v>3</v>
      </c>
    </row>
    <row r="20" spans="1:13" s="48" customFormat="1" ht="15" customHeight="1">
      <c r="A20" s="47" t="s">
        <v>155</v>
      </c>
      <c r="B20" s="49">
        <v>72</v>
      </c>
      <c r="C20" s="49">
        <v>51</v>
      </c>
      <c r="D20" s="49">
        <v>21</v>
      </c>
      <c r="E20" s="49">
        <v>73</v>
      </c>
      <c r="F20" s="49">
        <v>51</v>
      </c>
      <c r="G20" s="49">
        <v>22</v>
      </c>
      <c r="H20" s="49">
        <v>72</v>
      </c>
      <c r="I20" s="49">
        <v>52</v>
      </c>
      <c r="J20" s="49">
        <v>20</v>
      </c>
      <c r="K20" s="49">
        <v>76</v>
      </c>
      <c r="L20" s="49">
        <v>54</v>
      </c>
      <c r="M20" s="49">
        <v>22</v>
      </c>
    </row>
    <row r="21" spans="1:13" s="48" customFormat="1" ht="15" customHeight="1">
      <c r="A21" s="47" t="s">
        <v>154</v>
      </c>
      <c r="B21" s="49">
        <v>3</v>
      </c>
      <c r="C21" s="49">
        <v>2</v>
      </c>
      <c r="D21" s="49">
        <v>1</v>
      </c>
      <c r="E21" s="49">
        <v>4</v>
      </c>
      <c r="F21" s="49">
        <v>3</v>
      </c>
      <c r="G21" s="49">
        <v>1</v>
      </c>
      <c r="H21" s="49">
        <v>8</v>
      </c>
      <c r="I21" s="49">
        <v>4</v>
      </c>
      <c r="J21" s="49">
        <v>4</v>
      </c>
      <c r="K21" s="49">
        <v>10</v>
      </c>
      <c r="L21" s="49">
        <v>4</v>
      </c>
      <c r="M21" s="49">
        <v>6</v>
      </c>
    </row>
    <row r="22" spans="1:13" s="48" customFormat="1" ht="15" customHeight="1">
      <c r="A22" s="47" t="s">
        <v>164</v>
      </c>
      <c r="B22" s="49">
        <v>129</v>
      </c>
      <c r="C22" s="49">
        <v>103</v>
      </c>
      <c r="D22" s="49">
        <v>26</v>
      </c>
      <c r="E22" s="49">
        <v>63</v>
      </c>
      <c r="F22" s="49">
        <v>56</v>
      </c>
      <c r="G22" s="49">
        <v>7</v>
      </c>
      <c r="H22" s="49">
        <v>1</v>
      </c>
      <c r="I22" s="49">
        <v>0</v>
      </c>
      <c r="J22" s="49">
        <v>1</v>
      </c>
      <c r="K22" s="49">
        <v>1</v>
      </c>
      <c r="L22" s="49">
        <v>0</v>
      </c>
      <c r="M22" s="49">
        <v>1</v>
      </c>
    </row>
    <row r="23" spans="1:13">
      <c r="A23" s="47" t="s">
        <v>163</v>
      </c>
      <c r="B23" s="46">
        <v>0</v>
      </c>
      <c r="C23" s="46">
        <v>0</v>
      </c>
      <c r="D23" s="46">
        <v>0</v>
      </c>
      <c r="E23" s="46">
        <v>33</v>
      </c>
      <c r="F23" s="46">
        <v>16</v>
      </c>
      <c r="G23" s="46">
        <v>17</v>
      </c>
      <c r="H23" s="46">
        <v>26</v>
      </c>
      <c r="I23" s="46">
        <v>5</v>
      </c>
      <c r="J23" s="46">
        <v>21</v>
      </c>
      <c r="K23" s="46">
        <v>42</v>
      </c>
      <c r="L23" s="46">
        <v>21</v>
      </c>
      <c r="M23" s="46">
        <v>21</v>
      </c>
    </row>
    <row r="24" spans="1:13">
      <c r="A24" s="47" t="s">
        <v>162</v>
      </c>
      <c r="B24" s="46">
        <v>20</v>
      </c>
      <c r="C24" s="46">
        <v>20</v>
      </c>
      <c r="D24" s="46">
        <v>0</v>
      </c>
      <c r="E24" s="46">
        <v>19</v>
      </c>
      <c r="F24" s="46">
        <v>19</v>
      </c>
      <c r="G24" s="46">
        <v>0</v>
      </c>
      <c r="H24" s="46">
        <v>19</v>
      </c>
      <c r="I24" s="46">
        <v>19</v>
      </c>
      <c r="J24" s="46">
        <v>0</v>
      </c>
      <c r="K24" s="46">
        <v>19</v>
      </c>
      <c r="L24" s="46">
        <v>19</v>
      </c>
      <c r="M24" s="46">
        <v>0</v>
      </c>
    </row>
    <row r="25" spans="1:13">
      <c r="A25" s="45"/>
      <c r="B25" s="45"/>
      <c r="C25" s="45"/>
      <c r="D25" s="45"/>
      <c r="E25" s="45"/>
      <c r="F25" s="45"/>
      <c r="G25" s="45"/>
      <c r="H25" s="45"/>
      <c r="I25" s="45"/>
      <c r="J25" s="45"/>
      <c r="K25" s="45"/>
      <c r="L25" s="45"/>
      <c r="M25" s="45"/>
    </row>
    <row r="27" spans="1:13">
      <c r="A27" s="360" t="s">
        <v>135</v>
      </c>
      <c r="B27" s="360"/>
      <c r="C27" s="360"/>
      <c r="D27" s="360"/>
      <c r="E27" s="360"/>
      <c r="F27" s="360"/>
      <c r="G27" s="360"/>
      <c r="H27" s="360"/>
      <c r="I27" s="360"/>
      <c r="J27" s="360"/>
      <c r="K27" s="360"/>
      <c r="L27" s="360"/>
    </row>
    <row r="37" spans="23:24">
      <c r="W37" s="55"/>
      <c r="X37" s="55"/>
    </row>
    <row r="38" spans="23:24">
      <c r="W38" s="55"/>
      <c r="X38" s="55"/>
    </row>
    <row r="39" spans="23:24">
      <c r="W39" s="55"/>
      <c r="X39" s="55"/>
    </row>
    <row r="40" spans="23:24">
      <c r="W40" s="55"/>
      <c r="X40" s="55"/>
    </row>
    <row r="41" spans="23:24">
      <c r="W41" s="55"/>
      <c r="X41" s="55"/>
    </row>
    <row r="42" spans="23:24">
      <c r="W42" s="55"/>
      <c r="X42" s="55"/>
    </row>
    <row r="43" spans="23:24">
      <c r="W43" s="55"/>
      <c r="X43" s="55"/>
    </row>
    <row r="44" spans="23:24">
      <c r="W44" s="55"/>
      <c r="X44" s="55"/>
    </row>
    <row r="45" spans="23:24">
      <c r="W45" s="55"/>
      <c r="X45" s="55"/>
    </row>
    <row r="46" spans="23:24">
      <c r="W46" s="55"/>
      <c r="X46" s="55"/>
    </row>
    <row r="47" spans="23:24">
      <c r="W47" s="55"/>
      <c r="X47" s="55"/>
    </row>
    <row r="48" spans="23:24">
      <c r="W48" s="55"/>
      <c r="X48" s="55"/>
    </row>
    <row r="49" spans="23:24">
      <c r="W49" s="55"/>
      <c r="X49" s="55"/>
    </row>
    <row r="50" spans="23:24">
      <c r="W50" s="55"/>
      <c r="X50" s="55"/>
    </row>
    <row r="51" spans="23:24">
      <c r="W51" s="55"/>
      <c r="X51" s="55"/>
    </row>
    <row r="52" spans="23:24">
      <c r="W52" s="55"/>
      <c r="X52" s="55"/>
    </row>
    <row r="53" spans="23:24">
      <c r="W53" s="55"/>
      <c r="X53" s="55"/>
    </row>
    <row r="54" spans="23:24">
      <c r="W54" s="55"/>
      <c r="X54" s="55"/>
    </row>
    <row r="55" spans="23:24">
      <c r="W55" s="55"/>
      <c r="X55" s="55"/>
    </row>
  </sheetData>
  <mergeCells count="1">
    <mergeCell ref="A27:L2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2017.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dimension ref="A1:AQ72"/>
  <sheetViews>
    <sheetView zoomScaleNormal="100" workbookViewId="0">
      <selection activeCell="A62" sqref="A62"/>
    </sheetView>
  </sheetViews>
  <sheetFormatPr baseColWidth="10" defaultRowHeight="15"/>
  <cols>
    <col min="1" max="1" width="52.5703125" customWidth="1"/>
    <col min="2" max="13" width="11.7109375" customWidth="1"/>
    <col min="14" max="19" width="7" customWidth="1"/>
  </cols>
  <sheetData>
    <row r="1" spans="1:43">
      <c r="A1" s="1" t="s">
        <v>471</v>
      </c>
      <c r="N1" s="44" t="s">
        <v>152</v>
      </c>
    </row>
    <row r="4" spans="1:43">
      <c r="A4" s="217" t="s">
        <v>470</v>
      </c>
    </row>
    <row r="5" spans="1:43">
      <c r="A5" s="146"/>
      <c r="B5" s="106" t="s">
        <v>288</v>
      </c>
      <c r="C5" s="106"/>
      <c r="D5" s="106"/>
      <c r="E5" s="106"/>
      <c r="F5" s="106"/>
      <c r="G5" s="106"/>
      <c r="H5" s="106" t="s">
        <v>785</v>
      </c>
      <c r="I5" s="106"/>
      <c r="J5" s="106"/>
      <c r="K5" s="106"/>
      <c r="L5" s="106"/>
      <c r="M5" s="106"/>
    </row>
    <row r="6" spans="1:43" ht="15" customHeight="1">
      <c r="A6" s="369"/>
      <c r="B6" s="106" t="s">
        <v>473</v>
      </c>
      <c r="C6" s="106"/>
      <c r="D6" s="106"/>
      <c r="E6" s="106" t="s">
        <v>815</v>
      </c>
      <c r="F6" s="106"/>
      <c r="G6" s="106"/>
      <c r="H6" s="106" t="s">
        <v>473</v>
      </c>
      <c r="I6" s="106"/>
      <c r="J6" s="106"/>
      <c r="K6" s="106" t="s">
        <v>815</v>
      </c>
      <c r="L6" s="106"/>
      <c r="M6" s="106"/>
      <c r="AI6" s="26"/>
      <c r="AJ6" s="26"/>
      <c r="AK6" s="26"/>
      <c r="AL6" s="26"/>
      <c r="AM6" s="26"/>
      <c r="AN6" s="26"/>
      <c r="AO6" s="26"/>
      <c r="AP6" s="26"/>
      <c r="AQ6" s="26"/>
    </row>
    <row r="7" spans="1:43" s="70" customFormat="1" ht="15" customHeight="1">
      <c r="A7" s="370"/>
      <c r="B7" s="344" t="s">
        <v>129</v>
      </c>
      <c r="C7" s="344" t="s">
        <v>190</v>
      </c>
      <c r="D7" s="344" t="s">
        <v>189</v>
      </c>
      <c r="E7" s="344" t="s">
        <v>129</v>
      </c>
      <c r="F7" s="344" t="s">
        <v>190</v>
      </c>
      <c r="G7" s="344" t="s">
        <v>189</v>
      </c>
      <c r="H7" s="344" t="s">
        <v>129</v>
      </c>
      <c r="I7" s="344" t="s">
        <v>190</v>
      </c>
      <c r="J7" s="344" t="s">
        <v>189</v>
      </c>
      <c r="K7" s="344" t="s">
        <v>129</v>
      </c>
      <c r="L7" s="344" t="s">
        <v>190</v>
      </c>
      <c r="M7" s="344" t="s">
        <v>189</v>
      </c>
      <c r="N7" s="267"/>
      <c r="O7" s="267"/>
      <c r="P7" s="267"/>
      <c r="Q7" s="267"/>
      <c r="R7" s="267"/>
      <c r="S7" s="267"/>
      <c r="T7" s="267"/>
      <c r="U7" s="267"/>
      <c r="V7" s="267"/>
      <c r="W7" s="267"/>
      <c r="X7" s="267"/>
      <c r="Y7" s="267"/>
      <c r="Z7" s="267"/>
      <c r="AA7" s="267"/>
      <c r="AB7" s="267"/>
      <c r="AC7" s="267"/>
      <c r="AD7" s="267"/>
      <c r="AE7" s="267"/>
      <c r="AF7" s="267"/>
      <c r="AG7" s="267"/>
      <c r="AH7" s="267"/>
      <c r="AI7" s="351"/>
      <c r="AJ7" s="351"/>
      <c r="AK7" s="351"/>
      <c r="AL7" s="351"/>
      <c r="AM7" s="351"/>
      <c r="AN7" s="351"/>
      <c r="AO7" s="351"/>
      <c r="AP7" s="351"/>
      <c r="AQ7" s="351"/>
    </row>
    <row r="8" spans="1:43">
      <c r="A8" s="140" t="s">
        <v>439</v>
      </c>
      <c r="B8" s="349">
        <v>100</v>
      </c>
      <c r="C8" s="349">
        <v>49.04</v>
      </c>
      <c r="D8" s="349">
        <v>50.96</v>
      </c>
      <c r="E8" s="349">
        <v>100</v>
      </c>
      <c r="F8" s="349">
        <v>71.62</v>
      </c>
      <c r="G8" s="349">
        <v>28.38</v>
      </c>
      <c r="H8" s="349">
        <v>100</v>
      </c>
      <c r="I8" s="349">
        <v>43.55</v>
      </c>
      <c r="J8" s="349">
        <v>56.45</v>
      </c>
      <c r="K8" s="349">
        <v>100</v>
      </c>
      <c r="L8" s="349">
        <v>57.89</v>
      </c>
      <c r="M8" s="349">
        <v>42.11</v>
      </c>
      <c r="AI8" s="26"/>
      <c r="AJ8" s="26"/>
      <c r="AK8" s="26"/>
      <c r="AL8" s="26"/>
      <c r="AM8" s="26"/>
      <c r="AN8" s="26"/>
      <c r="AO8" s="26"/>
      <c r="AP8" s="26"/>
      <c r="AQ8" s="26"/>
    </row>
    <row r="9" spans="1:43">
      <c r="A9" s="124" t="s">
        <v>469</v>
      </c>
      <c r="B9" s="347">
        <v>5.3639846743295001</v>
      </c>
      <c r="C9" s="347">
        <v>1.92</v>
      </c>
      <c r="D9" s="347">
        <v>3.45</v>
      </c>
      <c r="E9" s="347">
        <v>1.35135135135135</v>
      </c>
      <c r="F9" s="347"/>
      <c r="G9" s="347">
        <v>1.35</v>
      </c>
      <c r="H9" s="347">
        <v>5.07399577167019</v>
      </c>
      <c r="I9" s="347">
        <v>1.27</v>
      </c>
      <c r="J9" s="347">
        <v>3.81</v>
      </c>
      <c r="K9" s="347">
        <v>7.0175438596491198</v>
      </c>
      <c r="L9" s="347">
        <v>2.92</v>
      </c>
      <c r="M9" s="347">
        <v>4.09</v>
      </c>
      <c r="AI9" s="26"/>
      <c r="AJ9" s="26"/>
      <c r="AK9" s="26"/>
      <c r="AL9" s="26"/>
      <c r="AM9" s="26"/>
      <c r="AN9" s="26"/>
      <c r="AO9" s="26"/>
      <c r="AP9" s="26"/>
      <c r="AQ9" s="26"/>
    </row>
    <row r="10" spans="1:43" s="1" customFormat="1">
      <c r="A10" s="123" t="s">
        <v>468</v>
      </c>
      <c r="B10" s="348">
        <v>5.3639846743295001</v>
      </c>
      <c r="C10" s="348">
        <v>1.92</v>
      </c>
      <c r="D10" s="348">
        <v>3.45</v>
      </c>
      <c r="E10" s="348">
        <v>1.35135135135135</v>
      </c>
      <c r="F10" s="348"/>
      <c r="G10" s="348">
        <v>1.35</v>
      </c>
      <c r="H10" s="348">
        <v>5.07399577167019</v>
      </c>
      <c r="I10" s="348">
        <v>1.27</v>
      </c>
      <c r="J10" s="348">
        <v>3.81</v>
      </c>
      <c r="K10" s="348">
        <v>7.0175438596491198</v>
      </c>
      <c r="L10" s="348">
        <v>2.92</v>
      </c>
      <c r="M10" s="348">
        <v>4.09</v>
      </c>
      <c r="N10"/>
      <c r="O10"/>
      <c r="P10"/>
      <c r="Q10"/>
      <c r="R10"/>
      <c r="S10"/>
      <c r="T10"/>
      <c r="U10"/>
      <c r="V10"/>
      <c r="W10"/>
      <c r="X10"/>
      <c r="Y10"/>
      <c r="Z10"/>
      <c r="AA10"/>
      <c r="AB10"/>
      <c r="AC10"/>
      <c r="AD10"/>
      <c r="AE10"/>
      <c r="AF10"/>
      <c r="AG10"/>
      <c r="AH10"/>
      <c r="AI10" s="214"/>
      <c r="AJ10" s="214"/>
      <c r="AK10" s="214"/>
      <c r="AL10" s="214"/>
      <c r="AM10" s="214"/>
      <c r="AN10" s="214"/>
      <c r="AO10" s="214"/>
      <c r="AP10" s="214"/>
      <c r="AQ10" s="214"/>
    </row>
    <row r="11" spans="1:43">
      <c r="A11" s="124" t="s">
        <v>467</v>
      </c>
      <c r="B11" s="347">
        <v>14.176245210728</v>
      </c>
      <c r="C11" s="347">
        <v>8.24</v>
      </c>
      <c r="D11" s="347">
        <v>5.94</v>
      </c>
      <c r="E11" s="347">
        <v>4.0540540540540499</v>
      </c>
      <c r="F11" s="347">
        <v>2.7</v>
      </c>
      <c r="G11" s="347">
        <v>1.35</v>
      </c>
      <c r="H11" s="347">
        <v>13.530655391120501</v>
      </c>
      <c r="I11" s="347">
        <v>4.6500000000000004</v>
      </c>
      <c r="J11" s="347">
        <v>8.8800000000000008</v>
      </c>
      <c r="K11" s="347">
        <v>5.2631578947368398</v>
      </c>
      <c r="L11" s="347">
        <v>4.09</v>
      </c>
      <c r="M11" s="347">
        <v>1.17</v>
      </c>
      <c r="AI11" s="26"/>
      <c r="AJ11" s="26"/>
      <c r="AK11" s="26"/>
      <c r="AL11" s="26"/>
      <c r="AM11" s="26"/>
      <c r="AN11" s="26"/>
      <c r="AO11" s="26"/>
      <c r="AP11" s="26"/>
      <c r="AQ11" s="26"/>
    </row>
    <row r="12" spans="1:43">
      <c r="A12" s="123" t="s">
        <v>466</v>
      </c>
      <c r="B12" s="348"/>
      <c r="C12" s="348"/>
      <c r="D12" s="348"/>
      <c r="E12" s="348"/>
      <c r="F12" s="348"/>
      <c r="G12" s="348"/>
      <c r="H12" s="348"/>
      <c r="I12" s="348"/>
      <c r="J12" s="348"/>
      <c r="K12" s="348">
        <v>0.58479532163742698</v>
      </c>
      <c r="L12" s="348">
        <v>0.57999999999999996</v>
      </c>
      <c r="M12" s="348"/>
    </row>
    <row r="13" spans="1:43" s="1" customFormat="1">
      <c r="A13" s="123" t="s">
        <v>465</v>
      </c>
      <c r="B13" s="348">
        <v>1.5325670498084301</v>
      </c>
      <c r="C13" s="348">
        <v>0.56999999999999995</v>
      </c>
      <c r="D13" s="348">
        <v>0.96</v>
      </c>
      <c r="E13" s="348"/>
      <c r="F13" s="348"/>
      <c r="G13" s="348"/>
      <c r="H13" s="348">
        <v>1.47991543340381</v>
      </c>
      <c r="I13" s="348">
        <v>0.63</v>
      </c>
      <c r="J13" s="348">
        <v>0.85</v>
      </c>
      <c r="K13" s="348"/>
      <c r="L13" s="348"/>
      <c r="M13" s="348"/>
      <c r="N13"/>
      <c r="O13"/>
      <c r="P13"/>
      <c r="Q13"/>
      <c r="R13"/>
      <c r="S13"/>
      <c r="T13"/>
      <c r="U13"/>
      <c r="V13"/>
      <c r="W13"/>
      <c r="X13"/>
      <c r="Y13"/>
      <c r="Z13"/>
      <c r="AA13"/>
      <c r="AB13"/>
      <c r="AC13"/>
      <c r="AD13"/>
      <c r="AE13"/>
      <c r="AF13"/>
      <c r="AG13"/>
      <c r="AH13"/>
    </row>
    <row r="14" spans="1:43" ht="15" customHeight="1">
      <c r="A14" s="123" t="s">
        <v>464</v>
      </c>
      <c r="B14" s="348">
        <v>2.6819923371647501</v>
      </c>
      <c r="C14" s="348">
        <v>0.96</v>
      </c>
      <c r="D14" s="348">
        <v>1.72</v>
      </c>
      <c r="E14" s="348"/>
      <c r="F14" s="348"/>
      <c r="G14" s="348"/>
      <c r="H14" s="348">
        <v>4.4397463002114197</v>
      </c>
      <c r="I14" s="348">
        <v>1.27</v>
      </c>
      <c r="J14" s="348">
        <v>3.17</v>
      </c>
      <c r="K14" s="348">
        <v>1.16959064327485</v>
      </c>
      <c r="L14" s="348"/>
      <c r="M14" s="348">
        <v>1.17</v>
      </c>
    </row>
    <row r="15" spans="1:43">
      <c r="A15" s="123" t="s">
        <v>463</v>
      </c>
      <c r="B15" s="348">
        <v>9.9616858237547898</v>
      </c>
      <c r="C15" s="348">
        <v>6.7</v>
      </c>
      <c r="D15" s="348">
        <v>3.26</v>
      </c>
      <c r="E15" s="348">
        <v>4.0540540540540499</v>
      </c>
      <c r="F15" s="348">
        <v>2.7</v>
      </c>
      <c r="G15" s="348">
        <v>1.35</v>
      </c>
      <c r="H15" s="348">
        <v>7.6109936575052899</v>
      </c>
      <c r="I15" s="348">
        <v>2.75</v>
      </c>
      <c r="J15" s="348">
        <v>4.8600000000000003</v>
      </c>
      <c r="K15" s="348">
        <v>3.5087719298245599</v>
      </c>
      <c r="L15" s="348">
        <v>3.51</v>
      </c>
      <c r="M15" s="348"/>
    </row>
    <row r="16" spans="1:43">
      <c r="A16" s="124" t="s">
        <v>462</v>
      </c>
      <c r="B16" s="347">
        <v>12.0689655172414</v>
      </c>
      <c r="C16" s="347">
        <v>4.5999999999999996</v>
      </c>
      <c r="D16" s="347">
        <v>7.47</v>
      </c>
      <c r="E16" s="347">
        <v>12.1621621621622</v>
      </c>
      <c r="F16" s="347">
        <v>6.76</v>
      </c>
      <c r="G16" s="347">
        <v>5.41</v>
      </c>
      <c r="H16" s="347">
        <v>12.896405919661699</v>
      </c>
      <c r="I16" s="347">
        <v>4.6500000000000004</v>
      </c>
      <c r="J16" s="347">
        <v>8.25</v>
      </c>
      <c r="K16" s="347">
        <v>14.0350877192982</v>
      </c>
      <c r="L16" s="347">
        <v>8.19</v>
      </c>
      <c r="M16" s="347">
        <v>5.85</v>
      </c>
    </row>
    <row r="17" spans="1:13">
      <c r="A17" s="123" t="s">
        <v>461</v>
      </c>
      <c r="B17" s="348">
        <v>2.29885057471264</v>
      </c>
      <c r="C17" s="348">
        <v>1.1499999999999999</v>
      </c>
      <c r="D17" s="348">
        <v>1.1499999999999999</v>
      </c>
      <c r="E17" s="348">
        <v>5.4054054054054097</v>
      </c>
      <c r="F17" s="348">
        <v>4.05</v>
      </c>
      <c r="G17" s="348">
        <v>1.35</v>
      </c>
      <c r="H17" s="348">
        <v>4.4397463002114197</v>
      </c>
      <c r="I17" s="348">
        <v>1.9</v>
      </c>
      <c r="J17" s="348">
        <v>2.54</v>
      </c>
      <c r="K17" s="348">
        <v>4.0935672514619901</v>
      </c>
      <c r="L17" s="348">
        <v>2.92</v>
      </c>
      <c r="M17" s="348">
        <v>1.17</v>
      </c>
    </row>
    <row r="18" spans="1:13">
      <c r="A18" s="123" t="s">
        <v>460</v>
      </c>
      <c r="B18" s="348">
        <v>5.9386973180076597</v>
      </c>
      <c r="C18" s="348">
        <v>1.92</v>
      </c>
      <c r="D18" s="348">
        <v>4.0199999999999996</v>
      </c>
      <c r="E18" s="348">
        <v>2.7027027027027</v>
      </c>
      <c r="F18" s="348">
        <v>1.35</v>
      </c>
      <c r="G18" s="348">
        <v>1.35</v>
      </c>
      <c r="H18" s="348">
        <v>3.8054968287526401</v>
      </c>
      <c r="I18" s="348">
        <v>0.42</v>
      </c>
      <c r="J18" s="348">
        <v>3.38</v>
      </c>
      <c r="K18" s="348">
        <v>5.84795321637427</v>
      </c>
      <c r="L18" s="348">
        <v>3.51</v>
      </c>
      <c r="M18" s="348">
        <v>2.34</v>
      </c>
    </row>
    <row r="19" spans="1:13">
      <c r="A19" s="123" t="s">
        <v>459</v>
      </c>
      <c r="B19" s="348">
        <v>0.19157088122605401</v>
      </c>
      <c r="C19" s="348"/>
      <c r="D19" s="348">
        <v>0.19</v>
      </c>
      <c r="E19" s="348">
        <v>1.35135135135135</v>
      </c>
      <c r="F19" s="348"/>
      <c r="G19" s="348">
        <v>1.35</v>
      </c>
      <c r="H19" s="348">
        <v>0.63424947145877397</v>
      </c>
      <c r="I19" s="348">
        <v>0.42</v>
      </c>
      <c r="J19" s="348">
        <v>0.21</v>
      </c>
      <c r="K19" s="348">
        <v>2.3391812865497101</v>
      </c>
      <c r="L19" s="348">
        <v>1.17</v>
      </c>
      <c r="M19" s="348">
        <v>1.17</v>
      </c>
    </row>
    <row r="20" spans="1:13">
      <c r="A20" s="123" t="s">
        <v>458</v>
      </c>
      <c r="B20" s="348">
        <v>3.6398467432950201</v>
      </c>
      <c r="C20" s="348">
        <v>1.53</v>
      </c>
      <c r="D20" s="348">
        <v>2.11</v>
      </c>
      <c r="E20" s="348">
        <v>2.7027027027027</v>
      </c>
      <c r="F20" s="348">
        <v>1.35</v>
      </c>
      <c r="G20" s="348">
        <v>1.35</v>
      </c>
      <c r="H20" s="348">
        <v>4.0169133192388999</v>
      </c>
      <c r="I20" s="348">
        <v>1.9</v>
      </c>
      <c r="J20" s="348">
        <v>2.11</v>
      </c>
      <c r="K20" s="348">
        <v>1.7543859649122799</v>
      </c>
      <c r="L20" s="348">
        <v>0.57999999999999996</v>
      </c>
      <c r="M20" s="348">
        <v>1.17</v>
      </c>
    </row>
    <row r="21" spans="1:13">
      <c r="A21" s="124" t="s">
        <v>457</v>
      </c>
      <c r="B21" s="347">
        <v>4.2145593869731801</v>
      </c>
      <c r="C21" s="347">
        <v>2.4900000000000002</v>
      </c>
      <c r="D21" s="347">
        <v>1.72</v>
      </c>
      <c r="E21" s="347">
        <v>17.5675675675676</v>
      </c>
      <c r="F21" s="347">
        <v>13.51</v>
      </c>
      <c r="G21" s="347">
        <v>4.05</v>
      </c>
      <c r="H21" s="347">
        <v>4.4397463002114197</v>
      </c>
      <c r="I21" s="347">
        <v>2.75</v>
      </c>
      <c r="J21" s="347">
        <v>1.69</v>
      </c>
      <c r="K21" s="347">
        <v>12.280701754386</v>
      </c>
      <c r="L21" s="347">
        <v>9.36</v>
      </c>
      <c r="M21" s="347">
        <v>2.92</v>
      </c>
    </row>
    <row r="22" spans="1:13">
      <c r="A22" s="123" t="s">
        <v>456</v>
      </c>
      <c r="B22" s="348">
        <v>0.76628352490421403</v>
      </c>
      <c r="C22" s="348">
        <v>0.77</v>
      </c>
      <c r="D22" s="348"/>
      <c r="E22" s="348">
        <v>6.7567567567567597</v>
      </c>
      <c r="F22" s="348">
        <v>2.7</v>
      </c>
      <c r="G22" s="348">
        <v>4.05</v>
      </c>
      <c r="H22" s="348">
        <v>1.47991543340381</v>
      </c>
      <c r="I22" s="348">
        <v>1.06</v>
      </c>
      <c r="J22" s="348">
        <v>0.42</v>
      </c>
      <c r="K22" s="348">
        <v>4.6783625730994096</v>
      </c>
      <c r="L22" s="348">
        <v>2.92</v>
      </c>
      <c r="M22" s="348">
        <v>1.75</v>
      </c>
    </row>
    <row r="23" spans="1:13">
      <c r="A23" s="123" t="s">
        <v>455</v>
      </c>
      <c r="B23" s="348">
        <v>3.25670498084291</v>
      </c>
      <c r="C23" s="348">
        <v>1.72</v>
      </c>
      <c r="D23" s="348">
        <v>1.53</v>
      </c>
      <c r="E23" s="348">
        <v>8.1081081081081106</v>
      </c>
      <c r="F23" s="348">
        <v>8.11</v>
      </c>
      <c r="G23" s="348"/>
      <c r="H23" s="348">
        <v>2.74841437632135</v>
      </c>
      <c r="I23" s="348">
        <v>1.48</v>
      </c>
      <c r="J23" s="348">
        <v>1.27</v>
      </c>
      <c r="K23" s="348">
        <v>6.4327485380117002</v>
      </c>
      <c r="L23" s="348">
        <v>5.26</v>
      </c>
      <c r="M23" s="348">
        <v>1.17</v>
      </c>
    </row>
    <row r="24" spans="1:13">
      <c r="A24" s="123" t="s">
        <v>454</v>
      </c>
      <c r="B24" s="348">
        <v>0.19157088122605401</v>
      </c>
      <c r="C24" s="348"/>
      <c r="D24" s="348">
        <v>0.19</v>
      </c>
      <c r="E24" s="348">
        <v>2.7027027027027</v>
      </c>
      <c r="F24" s="348">
        <v>2.7</v>
      </c>
      <c r="G24" s="348"/>
      <c r="H24" s="348">
        <v>0.21141649048625799</v>
      </c>
      <c r="I24" s="348">
        <v>0.21</v>
      </c>
      <c r="J24" s="348"/>
      <c r="K24" s="348">
        <v>1.16959064327485</v>
      </c>
      <c r="L24" s="348">
        <v>1.17</v>
      </c>
      <c r="M24" s="348"/>
    </row>
    <row r="25" spans="1:13">
      <c r="A25" s="124" t="s">
        <v>453</v>
      </c>
      <c r="B25" s="347">
        <v>29.8850574712644</v>
      </c>
      <c r="C25" s="347">
        <v>15.33</v>
      </c>
      <c r="D25" s="347">
        <v>14.56</v>
      </c>
      <c r="E25" s="347">
        <v>36.486486486486498</v>
      </c>
      <c r="F25" s="347">
        <v>25.68</v>
      </c>
      <c r="G25" s="347">
        <v>10.81</v>
      </c>
      <c r="H25" s="347">
        <v>28.964059196617299</v>
      </c>
      <c r="I25" s="347">
        <v>12.9</v>
      </c>
      <c r="J25" s="347">
        <v>16.07</v>
      </c>
      <c r="K25" s="347">
        <v>31.578947368421101</v>
      </c>
      <c r="L25" s="347">
        <v>16.96</v>
      </c>
      <c r="M25" s="347">
        <v>14.62</v>
      </c>
    </row>
    <row r="26" spans="1:13">
      <c r="A26" s="123" t="s">
        <v>452</v>
      </c>
      <c r="B26" s="348">
        <v>16.475095785440601</v>
      </c>
      <c r="C26" s="348">
        <v>8.24</v>
      </c>
      <c r="D26" s="348">
        <v>8.24</v>
      </c>
      <c r="E26" s="348">
        <v>17.5675675675676</v>
      </c>
      <c r="F26" s="348">
        <v>13.51</v>
      </c>
      <c r="G26" s="348">
        <v>4.05</v>
      </c>
      <c r="H26" s="348">
        <v>13.107822410148</v>
      </c>
      <c r="I26" s="348">
        <v>5.07</v>
      </c>
      <c r="J26" s="348">
        <v>8.0299999999999994</v>
      </c>
      <c r="K26" s="348">
        <v>15.2046783625731</v>
      </c>
      <c r="L26" s="348">
        <v>7.02</v>
      </c>
      <c r="M26" s="348">
        <v>8.19</v>
      </c>
    </row>
    <row r="27" spans="1:13">
      <c r="A27" s="123" t="s">
        <v>451</v>
      </c>
      <c r="B27" s="348">
        <v>10.919540229885101</v>
      </c>
      <c r="C27" s="348">
        <v>5.36</v>
      </c>
      <c r="D27" s="348">
        <v>5.56</v>
      </c>
      <c r="E27" s="348">
        <v>9.4594594594594597</v>
      </c>
      <c r="F27" s="348">
        <v>5.41</v>
      </c>
      <c r="G27" s="348">
        <v>4.05</v>
      </c>
      <c r="H27" s="348">
        <v>12.262156448202999</v>
      </c>
      <c r="I27" s="348">
        <v>5.29</v>
      </c>
      <c r="J27" s="348">
        <v>6.98</v>
      </c>
      <c r="K27" s="348">
        <v>12.280701754386</v>
      </c>
      <c r="L27" s="348">
        <v>7.02</v>
      </c>
      <c r="M27" s="348">
        <v>5.26</v>
      </c>
    </row>
    <row r="28" spans="1:13" ht="15" customHeight="1">
      <c r="A28" s="123" t="s">
        <v>450</v>
      </c>
      <c r="B28" s="348">
        <v>2.4904214559387001</v>
      </c>
      <c r="C28" s="348">
        <v>1.72</v>
      </c>
      <c r="D28" s="348">
        <v>0.77</v>
      </c>
      <c r="E28" s="348">
        <v>9.4594594594594597</v>
      </c>
      <c r="F28" s="348">
        <v>6.76</v>
      </c>
      <c r="G28" s="348">
        <v>2.7</v>
      </c>
      <c r="H28" s="348">
        <v>3.5940803382663802</v>
      </c>
      <c r="I28" s="348">
        <v>2.54</v>
      </c>
      <c r="J28" s="348">
        <v>1.06</v>
      </c>
      <c r="K28" s="348">
        <v>4.0935672514619901</v>
      </c>
      <c r="L28" s="348">
        <v>2.92</v>
      </c>
      <c r="M28" s="348">
        <v>1.17</v>
      </c>
    </row>
    <row r="29" spans="1:13">
      <c r="A29" s="124" t="s">
        <v>449</v>
      </c>
      <c r="B29" s="347">
        <v>4.40613026819923</v>
      </c>
      <c r="C29" s="347">
        <v>3.64</v>
      </c>
      <c r="D29" s="347">
        <v>0.77</v>
      </c>
      <c r="E29" s="347">
        <v>5.4054054054054097</v>
      </c>
      <c r="F29" s="347">
        <v>5.41</v>
      </c>
      <c r="G29" s="347"/>
      <c r="H29" s="347">
        <v>4.8625792811839297</v>
      </c>
      <c r="I29" s="347">
        <v>3.38</v>
      </c>
      <c r="J29" s="347">
        <v>1.48</v>
      </c>
      <c r="K29" s="347">
        <v>2.3391812865497101</v>
      </c>
      <c r="L29" s="347">
        <v>1.75</v>
      </c>
      <c r="M29" s="347">
        <v>0.57999999999999996</v>
      </c>
    </row>
    <row r="30" spans="1:13">
      <c r="A30" s="123" t="s">
        <v>814</v>
      </c>
      <c r="B30" s="348">
        <v>4.40613026819923</v>
      </c>
      <c r="C30" s="348">
        <v>3.64</v>
      </c>
      <c r="D30" s="348">
        <v>0.77</v>
      </c>
      <c r="E30" s="348">
        <v>5.4054054054054097</v>
      </c>
      <c r="F30" s="348">
        <v>5.41</v>
      </c>
      <c r="G30" s="348"/>
      <c r="H30" s="348"/>
      <c r="I30" s="348"/>
      <c r="J30" s="348"/>
      <c r="K30" s="348"/>
      <c r="L30" s="348"/>
      <c r="M30" s="348"/>
    </row>
    <row r="31" spans="1:13">
      <c r="A31" s="124" t="s">
        <v>448</v>
      </c>
      <c r="B31" s="347">
        <v>4.2145593869731801</v>
      </c>
      <c r="C31" s="347">
        <v>3.26</v>
      </c>
      <c r="D31" s="347">
        <v>0.96</v>
      </c>
      <c r="E31" s="347">
        <v>9.4594594594594597</v>
      </c>
      <c r="F31" s="347">
        <v>8.11</v>
      </c>
      <c r="G31" s="347">
        <v>1.35</v>
      </c>
      <c r="H31" s="347">
        <v>5.9196617336152197</v>
      </c>
      <c r="I31" s="347">
        <v>4.2300000000000004</v>
      </c>
      <c r="J31" s="347">
        <v>1.69</v>
      </c>
      <c r="K31" s="347">
        <v>3.5087719298245599</v>
      </c>
      <c r="L31" s="347">
        <v>1.75</v>
      </c>
      <c r="M31" s="347">
        <v>1.75</v>
      </c>
    </row>
    <row r="32" spans="1:13">
      <c r="A32" s="123" t="s">
        <v>447</v>
      </c>
      <c r="B32" s="348">
        <v>2.6819923371647501</v>
      </c>
      <c r="C32" s="348">
        <v>2.11</v>
      </c>
      <c r="D32" s="348">
        <v>0.56999999999999995</v>
      </c>
      <c r="E32" s="348">
        <v>6.7567567567567597</v>
      </c>
      <c r="F32" s="348">
        <v>5.41</v>
      </c>
      <c r="G32" s="348">
        <v>1.35</v>
      </c>
      <c r="H32" s="348">
        <v>2.9598308668076099</v>
      </c>
      <c r="I32" s="348">
        <v>2.11</v>
      </c>
      <c r="J32" s="348">
        <v>0.85</v>
      </c>
      <c r="K32" s="348">
        <v>2.3391812865497101</v>
      </c>
      <c r="L32" s="348">
        <v>0.57999999999999996</v>
      </c>
      <c r="M32" s="348">
        <v>1.75</v>
      </c>
    </row>
    <row r="33" spans="1:13">
      <c r="A33" s="123" t="s">
        <v>446</v>
      </c>
      <c r="B33" s="348">
        <v>1.5325670498084301</v>
      </c>
      <c r="C33" s="348">
        <v>1.1499999999999999</v>
      </c>
      <c r="D33" s="348">
        <v>0.38</v>
      </c>
      <c r="E33" s="348">
        <v>2.7027027027027</v>
      </c>
      <c r="F33" s="348">
        <v>2.7</v>
      </c>
      <c r="G33" s="348"/>
      <c r="H33" s="348">
        <v>2.9598308668076099</v>
      </c>
      <c r="I33" s="348">
        <v>2.11</v>
      </c>
      <c r="J33" s="348">
        <v>0.85</v>
      </c>
      <c r="K33" s="348">
        <v>1.16959064327485</v>
      </c>
      <c r="L33" s="348">
        <v>1.17</v>
      </c>
      <c r="M33" s="348"/>
    </row>
    <row r="34" spans="1:13">
      <c r="A34" s="124" t="s">
        <v>808</v>
      </c>
      <c r="B34" s="347">
        <v>2.6819923371647501</v>
      </c>
      <c r="C34" s="347">
        <v>1.1499999999999999</v>
      </c>
      <c r="D34" s="347">
        <v>1.53</v>
      </c>
      <c r="E34" s="347"/>
      <c r="F34" s="347"/>
      <c r="G34" s="347"/>
      <c r="H34" s="347">
        <v>2.5369978858350999</v>
      </c>
      <c r="I34" s="347">
        <v>1.48</v>
      </c>
      <c r="J34" s="347">
        <v>1.06</v>
      </c>
      <c r="K34" s="347"/>
      <c r="L34" s="347"/>
      <c r="M34" s="347"/>
    </row>
    <row r="35" spans="1:13">
      <c r="A35" s="123" t="s">
        <v>445</v>
      </c>
      <c r="B35" s="348">
        <v>2.1072796934865901</v>
      </c>
      <c r="C35" s="348">
        <v>0.77</v>
      </c>
      <c r="D35" s="348">
        <v>1.34</v>
      </c>
      <c r="E35" s="348"/>
      <c r="F35" s="348"/>
      <c r="G35" s="348"/>
      <c r="H35" s="348">
        <v>2.5369978858350999</v>
      </c>
      <c r="I35" s="348">
        <v>1.48</v>
      </c>
      <c r="J35" s="348">
        <v>1.06</v>
      </c>
      <c r="K35" s="348"/>
      <c r="L35" s="348"/>
      <c r="M35" s="348"/>
    </row>
    <row r="36" spans="1:13">
      <c r="A36" s="123" t="s">
        <v>444</v>
      </c>
      <c r="B36" s="348">
        <v>0.57471264367816099</v>
      </c>
      <c r="C36" s="348">
        <v>0.38</v>
      </c>
      <c r="D36" s="348">
        <v>0.19</v>
      </c>
      <c r="E36" s="348"/>
      <c r="F36" s="348"/>
      <c r="G36" s="348"/>
      <c r="H36" s="348"/>
      <c r="I36" s="348"/>
      <c r="J36" s="348"/>
      <c r="K36" s="348"/>
      <c r="L36" s="348"/>
      <c r="M36" s="348"/>
    </row>
    <row r="37" spans="1:13">
      <c r="A37" s="124" t="s">
        <v>443</v>
      </c>
      <c r="B37" s="347">
        <v>22.9885057471264</v>
      </c>
      <c r="C37" s="347">
        <v>8.43</v>
      </c>
      <c r="D37" s="347">
        <v>14.56</v>
      </c>
      <c r="E37" s="347">
        <v>13.5135135135135</v>
      </c>
      <c r="F37" s="347">
        <v>9.4600000000000009</v>
      </c>
      <c r="G37" s="347">
        <v>4.05</v>
      </c>
      <c r="H37" s="347">
        <v>21.775898520084599</v>
      </c>
      <c r="I37" s="347">
        <v>8.25</v>
      </c>
      <c r="J37" s="347">
        <v>13.53</v>
      </c>
      <c r="K37" s="347">
        <v>23.976608187134499</v>
      </c>
      <c r="L37" s="347">
        <v>12.87</v>
      </c>
      <c r="M37" s="347">
        <v>11.11</v>
      </c>
    </row>
    <row r="38" spans="1:13">
      <c r="A38" s="123" t="s">
        <v>442</v>
      </c>
      <c r="B38" s="348">
        <v>22.413793103448299</v>
      </c>
      <c r="C38" s="348">
        <v>8.24</v>
      </c>
      <c r="D38" s="348">
        <v>14.18</v>
      </c>
      <c r="E38" s="348">
        <v>13.5135135135135</v>
      </c>
      <c r="F38" s="348">
        <v>9.4600000000000009</v>
      </c>
      <c r="G38" s="348">
        <v>4.05</v>
      </c>
      <c r="H38" s="348">
        <v>20.7188160676533</v>
      </c>
      <c r="I38" s="348">
        <v>7.61</v>
      </c>
      <c r="J38" s="348">
        <v>13.11</v>
      </c>
      <c r="K38" s="348">
        <v>23.391812865497101</v>
      </c>
      <c r="L38" s="348">
        <v>12.28</v>
      </c>
      <c r="M38" s="348">
        <v>11.11</v>
      </c>
    </row>
    <row r="39" spans="1:13">
      <c r="A39" s="123" t="s">
        <v>441</v>
      </c>
      <c r="B39" s="348">
        <v>0.19157088122605401</v>
      </c>
      <c r="C39" s="348"/>
      <c r="D39" s="348">
        <v>0.19</v>
      </c>
      <c r="E39" s="348"/>
      <c r="F39" s="348"/>
      <c r="G39" s="348"/>
      <c r="H39" s="348">
        <v>1.0570824524312901</v>
      </c>
      <c r="I39" s="348">
        <v>0.63</v>
      </c>
      <c r="J39" s="348">
        <v>0.42</v>
      </c>
      <c r="K39" s="348">
        <v>0.58479532163742698</v>
      </c>
      <c r="L39" s="348">
        <v>0.57999999999999996</v>
      </c>
      <c r="M39" s="348"/>
    </row>
    <row r="40" spans="1:13">
      <c r="A40" s="123" t="s">
        <v>809</v>
      </c>
      <c r="B40" s="348">
        <v>0.38314176245210702</v>
      </c>
      <c r="C40" s="348">
        <v>0.19</v>
      </c>
      <c r="D40" s="348">
        <v>0.19</v>
      </c>
      <c r="E40" s="348"/>
      <c r="F40" s="348"/>
      <c r="G40" s="348"/>
      <c r="H40" s="348"/>
      <c r="I40" s="348"/>
      <c r="J40" s="348"/>
      <c r="K40" s="348"/>
      <c r="L40" s="348"/>
      <c r="M40" s="348"/>
    </row>
    <row r="41" spans="1:13">
      <c r="A41" s="350"/>
      <c r="B41" s="45"/>
      <c r="C41" s="45"/>
      <c r="D41" s="45"/>
      <c r="E41" s="45"/>
      <c r="F41" s="45"/>
      <c r="G41" s="45"/>
      <c r="H41" s="45"/>
      <c r="I41" s="45"/>
      <c r="J41" s="45"/>
      <c r="K41" s="45"/>
      <c r="L41" s="45"/>
      <c r="M41" s="45"/>
    </row>
    <row r="43" spans="1:13" ht="26.25">
      <c r="A43" s="337" t="s">
        <v>435</v>
      </c>
    </row>
    <row r="72" spans="1:1">
      <c r="A72" s="126" t="s">
        <v>435</v>
      </c>
    </row>
  </sheetData>
  <mergeCells count="1">
    <mergeCell ref="A6:A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Distribución de tesis doctorales aprobadas según ámbito de estudio, Universidad y sexo, por año de lectura.&amp;R&amp;"calibri"&amp;10&amp;P</oddHeader>
    <oddFooter>&amp;L&amp;"calibri"&amp;8&amp;I&amp;"-,Cursiva"&amp;8ANUARIO ESTADÍSTICO DE LA REGIÓN DE MURCIA 2017.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dimension ref="A1:P61"/>
  <sheetViews>
    <sheetView zoomScaleNormal="100" workbookViewId="0">
      <selection activeCell="A62" sqref="A62"/>
    </sheetView>
  </sheetViews>
  <sheetFormatPr baseColWidth="10" defaultRowHeight="15"/>
  <cols>
    <col min="1" max="1" width="26" customWidth="1"/>
    <col min="2" max="2" width="15.5703125" customWidth="1"/>
    <col min="3" max="3" width="9.28515625" customWidth="1"/>
    <col min="4" max="4" width="9.140625" customWidth="1"/>
    <col min="5" max="5" width="15.5703125" customWidth="1"/>
    <col min="6" max="7" width="9.140625" customWidth="1"/>
    <col min="8" max="8" width="15.5703125" customWidth="1"/>
    <col min="9" max="10" width="9.7109375" customWidth="1"/>
  </cols>
  <sheetData>
    <row r="1" spans="1:12">
      <c r="A1" s="1" t="s">
        <v>479</v>
      </c>
      <c r="L1" s="44" t="s">
        <v>152</v>
      </c>
    </row>
    <row r="2" spans="1:12" ht="15" customHeight="1">
      <c r="A2" s="1"/>
    </row>
    <row r="3" spans="1:12" ht="15" customHeight="1"/>
    <row r="4" spans="1:12" ht="15" customHeight="1">
      <c r="A4" s="106"/>
      <c r="B4" s="106" t="s">
        <v>473</v>
      </c>
      <c r="C4" s="106"/>
      <c r="D4" s="106"/>
      <c r="E4" s="106" t="s">
        <v>303</v>
      </c>
      <c r="F4" s="106"/>
      <c r="G4" s="106"/>
      <c r="H4" s="106" t="s">
        <v>302</v>
      </c>
      <c r="I4" s="106"/>
      <c r="J4" s="106"/>
    </row>
    <row r="5" spans="1:12" s="169" customFormat="1" ht="17.25" customHeight="1">
      <c r="A5" s="170"/>
      <c r="B5" s="145" t="s">
        <v>478</v>
      </c>
      <c r="C5" s="145" t="s">
        <v>477</v>
      </c>
      <c r="D5" s="145" t="s">
        <v>476</v>
      </c>
      <c r="E5" s="145" t="s">
        <v>478</v>
      </c>
      <c r="F5" s="145" t="s">
        <v>477</v>
      </c>
      <c r="G5" s="145" t="s">
        <v>476</v>
      </c>
      <c r="H5" s="145" t="s">
        <v>478</v>
      </c>
      <c r="I5" s="145" t="s">
        <v>477</v>
      </c>
      <c r="J5" s="145" t="s">
        <v>476</v>
      </c>
    </row>
    <row r="6" spans="1:12" ht="15" customHeight="1">
      <c r="A6" s="130" t="s">
        <v>770</v>
      </c>
      <c r="B6" s="132"/>
      <c r="C6" s="132"/>
      <c r="D6" s="132"/>
      <c r="E6" s="132"/>
      <c r="F6" s="132"/>
      <c r="G6" s="132"/>
      <c r="H6" s="132"/>
      <c r="I6" s="132"/>
      <c r="J6" s="132"/>
    </row>
    <row r="7" spans="1:12" ht="15" customHeight="1">
      <c r="A7" s="159" t="s">
        <v>191</v>
      </c>
      <c r="B7" s="80">
        <v>7835</v>
      </c>
      <c r="C7" s="80">
        <v>17650</v>
      </c>
      <c r="D7" s="80">
        <v>7394</v>
      </c>
      <c r="E7" s="80">
        <v>6728</v>
      </c>
      <c r="F7" s="80">
        <v>16499</v>
      </c>
      <c r="G7" s="80">
        <v>6470</v>
      </c>
      <c r="H7" s="80">
        <v>1107</v>
      </c>
      <c r="I7" s="80">
        <v>1151</v>
      </c>
      <c r="J7" s="80">
        <v>924</v>
      </c>
    </row>
    <row r="8" spans="1:12" ht="15" customHeight="1">
      <c r="A8" s="125" t="s">
        <v>382</v>
      </c>
      <c r="B8" s="55">
        <v>3775</v>
      </c>
      <c r="C8" s="55">
        <v>6097</v>
      </c>
      <c r="D8" s="55">
        <v>3424</v>
      </c>
      <c r="E8" s="55">
        <v>3615</v>
      </c>
      <c r="F8" s="55">
        <v>5997</v>
      </c>
      <c r="G8" s="55">
        <v>3326</v>
      </c>
      <c r="H8" s="55">
        <v>160</v>
      </c>
      <c r="I8" s="55">
        <v>100</v>
      </c>
      <c r="J8" s="55">
        <v>98</v>
      </c>
    </row>
    <row r="9" spans="1:12" ht="15" customHeight="1">
      <c r="A9" s="125" t="s">
        <v>361</v>
      </c>
      <c r="B9" s="55">
        <v>1222</v>
      </c>
      <c r="C9" s="55">
        <v>1462</v>
      </c>
      <c r="D9" s="55">
        <v>1112</v>
      </c>
      <c r="E9" s="55">
        <v>275</v>
      </c>
      <c r="F9" s="55">
        <v>411</v>
      </c>
      <c r="G9" s="55">
        <v>286</v>
      </c>
      <c r="H9" s="55">
        <v>947</v>
      </c>
      <c r="I9" s="55">
        <v>1051</v>
      </c>
      <c r="J9" s="55">
        <v>826</v>
      </c>
    </row>
    <row r="10" spans="1:12" ht="15" customHeight="1">
      <c r="A10" s="125" t="s">
        <v>358</v>
      </c>
      <c r="B10" s="55">
        <v>986</v>
      </c>
      <c r="C10" s="55">
        <v>1433</v>
      </c>
      <c r="D10" s="55">
        <v>911</v>
      </c>
      <c r="E10" s="55">
        <v>986</v>
      </c>
      <c r="F10" s="55">
        <v>1433</v>
      </c>
      <c r="G10" s="55">
        <v>911</v>
      </c>
      <c r="H10" s="55"/>
      <c r="I10" s="55"/>
      <c r="J10" s="55"/>
    </row>
    <row r="11" spans="1:12" ht="15" customHeight="1">
      <c r="A11" s="125" t="s">
        <v>347</v>
      </c>
      <c r="B11" s="55">
        <v>1231</v>
      </c>
      <c r="C11" s="55">
        <v>7264</v>
      </c>
      <c r="D11" s="55">
        <v>1295</v>
      </c>
      <c r="E11" s="55">
        <v>1231</v>
      </c>
      <c r="F11" s="55">
        <v>7264</v>
      </c>
      <c r="G11" s="55">
        <v>1295</v>
      </c>
      <c r="H11" s="55"/>
      <c r="I11" s="55"/>
      <c r="J11" s="55"/>
    </row>
    <row r="12" spans="1:12" ht="15" customHeight="1">
      <c r="A12" s="125" t="s">
        <v>336</v>
      </c>
      <c r="B12" s="55">
        <v>621</v>
      </c>
      <c r="C12" s="55">
        <v>1394</v>
      </c>
      <c r="D12" s="55">
        <v>652</v>
      </c>
      <c r="E12" s="55">
        <v>621</v>
      </c>
      <c r="F12" s="55">
        <v>1394</v>
      </c>
      <c r="G12" s="55">
        <v>652</v>
      </c>
      <c r="H12" s="55"/>
      <c r="I12" s="55"/>
      <c r="J12" s="55"/>
    </row>
    <row r="13" spans="1:12" ht="15" customHeight="1">
      <c r="A13" s="130" t="s">
        <v>209</v>
      </c>
      <c r="B13" s="128"/>
      <c r="C13" s="128"/>
      <c r="D13" s="128"/>
      <c r="E13" s="128"/>
      <c r="F13" s="128"/>
      <c r="G13" s="128"/>
      <c r="H13" s="128"/>
      <c r="I13" s="128"/>
      <c r="J13" s="128"/>
    </row>
    <row r="14" spans="1:12" ht="15" customHeight="1">
      <c r="A14" s="159" t="s">
        <v>191</v>
      </c>
      <c r="B14" s="80">
        <v>7908</v>
      </c>
      <c r="C14" s="80">
        <v>17352</v>
      </c>
      <c r="D14" s="80">
        <v>7195</v>
      </c>
      <c r="E14" s="80">
        <v>6743</v>
      </c>
      <c r="F14" s="80">
        <v>16170</v>
      </c>
      <c r="G14" s="80">
        <v>6274</v>
      </c>
      <c r="H14" s="80">
        <v>1165</v>
      </c>
      <c r="I14" s="80">
        <v>1182</v>
      </c>
      <c r="J14" s="80">
        <v>921</v>
      </c>
    </row>
    <row r="15" spans="1:12" ht="15" customHeight="1">
      <c r="A15" s="125" t="s">
        <v>382</v>
      </c>
      <c r="B15" s="55">
        <v>3780</v>
      </c>
      <c r="C15" s="55">
        <v>5836</v>
      </c>
      <c r="D15" s="55">
        <v>3361</v>
      </c>
      <c r="E15" s="55">
        <v>3620</v>
      </c>
      <c r="F15" s="55">
        <v>5717</v>
      </c>
      <c r="G15" s="55">
        <v>3247</v>
      </c>
      <c r="H15" s="55">
        <v>160</v>
      </c>
      <c r="I15" s="55">
        <v>119</v>
      </c>
      <c r="J15" s="55">
        <v>114</v>
      </c>
    </row>
    <row r="16" spans="1:12" ht="15" customHeight="1">
      <c r="A16" s="125" t="s">
        <v>361</v>
      </c>
      <c r="B16" s="55">
        <v>1285</v>
      </c>
      <c r="C16" s="55">
        <v>1549</v>
      </c>
      <c r="D16" s="55">
        <v>1093</v>
      </c>
      <c r="E16" s="55">
        <v>280</v>
      </c>
      <c r="F16" s="55">
        <v>486</v>
      </c>
      <c r="G16" s="55">
        <v>286</v>
      </c>
      <c r="H16" s="55">
        <v>1005</v>
      </c>
      <c r="I16" s="55">
        <v>1063</v>
      </c>
      <c r="J16" s="55">
        <v>807</v>
      </c>
    </row>
    <row r="17" spans="1:16" ht="15" customHeight="1">
      <c r="A17" s="125" t="s">
        <v>358</v>
      </c>
      <c r="B17" s="55">
        <v>996</v>
      </c>
      <c r="C17" s="55">
        <v>1411</v>
      </c>
      <c r="D17" s="55">
        <v>883</v>
      </c>
      <c r="E17" s="55">
        <v>996</v>
      </c>
      <c r="F17" s="55">
        <v>1411</v>
      </c>
      <c r="G17" s="55">
        <v>883</v>
      </c>
      <c r="H17" s="55"/>
      <c r="I17" s="55"/>
      <c r="J17" s="55"/>
    </row>
    <row r="18" spans="1:16" ht="15" customHeight="1">
      <c r="A18" s="125" t="s">
        <v>347</v>
      </c>
      <c r="B18" s="55">
        <v>1226</v>
      </c>
      <c r="C18" s="55">
        <v>7197</v>
      </c>
      <c r="D18" s="55">
        <v>1235</v>
      </c>
      <c r="E18" s="55">
        <v>1226</v>
      </c>
      <c r="F18" s="55">
        <v>7197</v>
      </c>
      <c r="G18" s="55">
        <v>1235</v>
      </c>
      <c r="H18" s="55"/>
      <c r="I18" s="55"/>
      <c r="J18" s="55"/>
    </row>
    <row r="19" spans="1:16" ht="15" customHeight="1">
      <c r="A19" s="125" t="s">
        <v>336</v>
      </c>
      <c r="B19" s="55">
        <v>621</v>
      </c>
      <c r="C19" s="55">
        <v>1359</v>
      </c>
      <c r="D19" s="55">
        <v>623</v>
      </c>
      <c r="E19" s="55">
        <v>621</v>
      </c>
      <c r="F19" s="55">
        <v>1359</v>
      </c>
      <c r="G19" s="55">
        <v>623</v>
      </c>
      <c r="H19" s="55"/>
      <c r="I19" s="55"/>
      <c r="J19" s="55"/>
    </row>
    <row r="20" spans="1:16" ht="15" customHeight="1">
      <c r="A20" s="130" t="s">
        <v>210</v>
      </c>
      <c r="B20" s="128"/>
      <c r="C20" s="128"/>
      <c r="D20" s="128"/>
      <c r="E20" s="128"/>
      <c r="F20" s="128"/>
      <c r="G20" s="128"/>
      <c r="H20" s="128"/>
      <c r="I20" s="128"/>
      <c r="J20" s="128"/>
    </row>
    <row r="21" spans="1:16" ht="15" customHeight="1">
      <c r="A21" s="159" t="s">
        <v>191</v>
      </c>
      <c r="B21" s="80">
        <v>7944</v>
      </c>
      <c r="C21" s="80">
        <v>17500</v>
      </c>
      <c r="D21" s="80">
        <v>7203</v>
      </c>
      <c r="E21" s="80">
        <v>6645</v>
      </c>
      <c r="F21" s="80">
        <v>16172</v>
      </c>
      <c r="G21" s="80">
        <v>6241</v>
      </c>
      <c r="H21" s="80">
        <v>1299</v>
      </c>
      <c r="I21" s="80">
        <v>1328</v>
      </c>
      <c r="J21" s="80">
        <v>962</v>
      </c>
      <c r="K21" s="55"/>
      <c r="L21" s="55"/>
      <c r="M21" s="55"/>
      <c r="N21" s="55"/>
      <c r="O21" s="55"/>
      <c r="P21" s="55"/>
    </row>
    <row r="22" spans="1:16" ht="15" customHeight="1">
      <c r="A22" s="125" t="s">
        <v>382</v>
      </c>
      <c r="B22" s="55">
        <v>3812</v>
      </c>
      <c r="C22" s="55">
        <v>5937</v>
      </c>
      <c r="D22" s="55">
        <v>3340</v>
      </c>
      <c r="E22" s="55">
        <v>3572</v>
      </c>
      <c r="F22" s="55">
        <v>5795</v>
      </c>
      <c r="G22" s="55">
        <v>3212</v>
      </c>
      <c r="H22" s="55">
        <v>240</v>
      </c>
      <c r="I22" s="55">
        <v>142</v>
      </c>
      <c r="J22" s="55">
        <v>128</v>
      </c>
    </row>
    <row r="23" spans="1:16" ht="15" customHeight="1">
      <c r="A23" s="125" t="s">
        <v>361</v>
      </c>
      <c r="B23" s="55">
        <v>1329</v>
      </c>
      <c r="C23" s="55">
        <v>1586</v>
      </c>
      <c r="D23" s="55">
        <v>1106</v>
      </c>
      <c r="E23" s="55">
        <v>270</v>
      </c>
      <c r="F23" s="55">
        <v>400</v>
      </c>
      <c r="G23" s="55">
        <v>272</v>
      </c>
      <c r="H23" s="55">
        <v>1059</v>
      </c>
      <c r="I23" s="55">
        <v>1186</v>
      </c>
      <c r="J23" s="55">
        <v>834</v>
      </c>
    </row>
    <row r="24" spans="1:16" ht="15" customHeight="1">
      <c r="A24" s="125" t="s">
        <v>358</v>
      </c>
      <c r="B24" s="55">
        <v>956</v>
      </c>
      <c r="C24" s="55">
        <v>1445</v>
      </c>
      <c r="D24" s="55">
        <v>909</v>
      </c>
      <c r="E24" s="55">
        <v>956</v>
      </c>
      <c r="F24" s="55">
        <v>1445</v>
      </c>
      <c r="G24" s="55">
        <v>909</v>
      </c>
      <c r="H24" s="55"/>
      <c r="I24" s="55"/>
      <c r="J24" s="55"/>
    </row>
    <row r="25" spans="1:16" ht="15" customHeight="1">
      <c r="A25" s="125" t="s">
        <v>347</v>
      </c>
      <c r="B25" s="55">
        <v>1246</v>
      </c>
      <c r="C25" s="55">
        <v>7226</v>
      </c>
      <c r="D25" s="55">
        <v>1246</v>
      </c>
      <c r="E25" s="55">
        <v>1246</v>
      </c>
      <c r="F25" s="55">
        <v>7226</v>
      </c>
      <c r="G25" s="55">
        <v>1246</v>
      </c>
      <c r="H25" s="55"/>
      <c r="I25" s="55"/>
      <c r="J25" s="55"/>
    </row>
    <row r="26" spans="1:16" ht="15" customHeight="1">
      <c r="A26" s="125" t="s">
        <v>336</v>
      </c>
      <c r="B26" s="55">
        <v>601</v>
      </c>
      <c r="C26" s="55">
        <v>1306</v>
      </c>
      <c r="D26" s="55">
        <v>602</v>
      </c>
      <c r="E26" s="55">
        <v>601</v>
      </c>
      <c r="F26" s="55">
        <v>1306</v>
      </c>
      <c r="G26" s="55">
        <v>602</v>
      </c>
      <c r="H26" s="55"/>
      <c r="I26" s="55"/>
      <c r="J26" s="55"/>
    </row>
    <row r="27" spans="1:16">
      <c r="A27" s="130" t="s">
        <v>211</v>
      </c>
      <c r="B27" s="128"/>
      <c r="C27" s="128"/>
      <c r="D27" s="128"/>
      <c r="E27" s="128"/>
      <c r="F27" s="128"/>
      <c r="G27" s="128"/>
      <c r="H27" s="128"/>
      <c r="I27" s="128"/>
      <c r="J27" s="128"/>
    </row>
    <row r="28" spans="1:16">
      <c r="A28" s="159" t="s">
        <v>191</v>
      </c>
      <c r="B28" s="80">
        <v>8135</v>
      </c>
      <c r="C28" s="80">
        <v>18734</v>
      </c>
      <c r="D28" s="80">
        <v>7606</v>
      </c>
      <c r="E28" s="80">
        <v>6729</v>
      </c>
      <c r="F28" s="80">
        <v>17090</v>
      </c>
      <c r="G28" s="80">
        <v>6444</v>
      </c>
      <c r="H28" s="80">
        <v>1406</v>
      </c>
      <c r="I28" s="80">
        <v>1644</v>
      </c>
      <c r="J28" s="80">
        <v>1162</v>
      </c>
    </row>
    <row r="29" spans="1:16">
      <c r="A29" s="125" t="s">
        <v>382</v>
      </c>
      <c r="B29" s="55">
        <v>3881</v>
      </c>
      <c r="C29" s="55">
        <v>6589</v>
      </c>
      <c r="D29" s="55">
        <v>3565</v>
      </c>
      <c r="E29" s="55">
        <v>3631</v>
      </c>
      <c r="F29" s="55">
        <v>6358</v>
      </c>
      <c r="G29" s="55">
        <v>3378</v>
      </c>
      <c r="H29" s="55">
        <v>250</v>
      </c>
      <c r="I29" s="55">
        <v>231</v>
      </c>
      <c r="J29" s="55">
        <v>187</v>
      </c>
    </row>
    <row r="30" spans="1:16">
      <c r="A30" s="125" t="s">
        <v>361</v>
      </c>
      <c r="B30" s="55">
        <v>1426</v>
      </c>
      <c r="C30" s="55">
        <v>1813</v>
      </c>
      <c r="D30" s="55">
        <v>1242</v>
      </c>
      <c r="E30" s="55">
        <v>270</v>
      </c>
      <c r="F30" s="55">
        <v>400</v>
      </c>
      <c r="G30" s="55">
        <v>267</v>
      </c>
      <c r="H30" s="55">
        <v>1156</v>
      </c>
      <c r="I30" s="55">
        <v>1413</v>
      </c>
      <c r="J30" s="55">
        <v>975</v>
      </c>
    </row>
    <row r="31" spans="1:16">
      <c r="A31" s="125" t="s">
        <v>358</v>
      </c>
      <c r="B31" s="55">
        <v>956</v>
      </c>
      <c r="C31" s="55">
        <v>1624</v>
      </c>
      <c r="D31" s="55">
        <v>934</v>
      </c>
      <c r="E31" s="55">
        <v>956</v>
      </c>
      <c r="F31" s="55">
        <v>1624</v>
      </c>
      <c r="G31" s="55">
        <v>934</v>
      </c>
      <c r="H31" s="55"/>
      <c r="I31" s="55"/>
      <c r="J31" s="55"/>
    </row>
    <row r="32" spans="1:16">
      <c r="A32" s="125" t="s">
        <v>347</v>
      </c>
      <c r="B32" s="55">
        <v>1271</v>
      </c>
      <c r="C32" s="55">
        <v>7479</v>
      </c>
      <c r="D32" s="55">
        <v>1273</v>
      </c>
      <c r="E32" s="55">
        <v>1271</v>
      </c>
      <c r="F32" s="55">
        <v>7479</v>
      </c>
      <c r="G32" s="55">
        <v>1273</v>
      </c>
      <c r="H32" s="55"/>
      <c r="I32" s="55"/>
      <c r="J32" s="55"/>
    </row>
    <row r="33" spans="1:10">
      <c r="A33" s="125" t="s">
        <v>336</v>
      </c>
      <c r="B33" s="55">
        <v>601</v>
      </c>
      <c r="C33" s="55">
        <v>1229</v>
      </c>
      <c r="D33" s="55">
        <v>592</v>
      </c>
      <c r="E33" s="55">
        <v>601</v>
      </c>
      <c r="F33" s="55">
        <v>1229</v>
      </c>
      <c r="G33" s="55">
        <v>592</v>
      </c>
      <c r="H33" s="55"/>
      <c r="I33" s="55"/>
      <c r="J33" s="55"/>
    </row>
    <row r="34" spans="1:10">
      <c r="A34" s="125"/>
      <c r="B34" s="55"/>
      <c r="C34" s="55"/>
      <c r="D34" s="55"/>
      <c r="E34" s="55"/>
      <c r="F34" s="55"/>
      <c r="G34" s="55"/>
      <c r="H34" s="55"/>
      <c r="I34" s="55"/>
      <c r="J34" s="55"/>
    </row>
    <row r="35" spans="1:10">
      <c r="A35" s="125"/>
      <c r="B35" s="55"/>
      <c r="C35" s="55"/>
      <c r="D35" s="55"/>
      <c r="E35" s="55"/>
      <c r="F35" s="55"/>
      <c r="G35" s="55"/>
      <c r="H35" s="55"/>
      <c r="I35" s="55"/>
      <c r="J35" s="55"/>
    </row>
    <row r="36" spans="1:10">
      <c r="A36" s="130" t="s">
        <v>212</v>
      </c>
      <c r="B36" s="128"/>
      <c r="C36" s="128"/>
      <c r="D36" s="128"/>
      <c r="E36" s="128"/>
      <c r="F36" s="128"/>
      <c r="G36" s="128"/>
      <c r="H36" s="128"/>
      <c r="I36" s="128"/>
      <c r="J36" s="128"/>
    </row>
    <row r="37" spans="1:10">
      <c r="A37" s="159" t="s">
        <v>191</v>
      </c>
      <c r="B37" s="80">
        <v>8313</v>
      </c>
      <c r="C37" s="80">
        <v>20823</v>
      </c>
      <c r="D37" s="80">
        <v>7846</v>
      </c>
      <c r="E37" s="80">
        <v>6988</v>
      </c>
      <c r="F37" s="80">
        <v>19193</v>
      </c>
      <c r="G37" s="80">
        <v>6714</v>
      </c>
      <c r="H37" s="80">
        <v>1325</v>
      </c>
      <c r="I37" s="80">
        <v>1630</v>
      </c>
      <c r="J37" s="80">
        <v>1132</v>
      </c>
    </row>
    <row r="38" spans="1:10">
      <c r="A38" s="125" t="s">
        <v>382</v>
      </c>
      <c r="B38" s="55">
        <v>4130</v>
      </c>
      <c r="C38" s="55">
        <v>7309</v>
      </c>
      <c r="D38" s="55">
        <v>3714</v>
      </c>
      <c r="E38" s="55">
        <v>3890</v>
      </c>
      <c r="F38" s="55">
        <v>7126</v>
      </c>
      <c r="G38" s="55">
        <v>3529</v>
      </c>
      <c r="H38" s="55">
        <v>240</v>
      </c>
      <c r="I38" s="55">
        <v>183</v>
      </c>
      <c r="J38" s="55">
        <v>185</v>
      </c>
    </row>
    <row r="39" spans="1:10">
      <c r="A39" s="125" t="s">
        <v>361</v>
      </c>
      <c r="B39" s="55">
        <v>1355</v>
      </c>
      <c r="C39" s="55">
        <v>1820</v>
      </c>
      <c r="D39" s="55">
        <v>1227</v>
      </c>
      <c r="E39" s="55">
        <v>270</v>
      </c>
      <c r="F39" s="55">
        <v>373</v>
      </c>
      <c r="G39" s="55">
        <v>280</v>
      </c>
      <c r="H39" s="55">
        <v>1085</v>
      </c>
      <c r="I39" s="55">
        <v>1447</v>
      </c>
      <c r="J39" s="55">
        <v>947</v>
      </c>
    </row>
    <row r="40" spans="1:10">
      <c r="A40" s="125" t="s">
        <v>358</v>
      </c>
      <c r="B40" s="55">
        <v>946</v>
      </c>
      <c r="C40" s="55">
        <v>1679</v>
      </c>
      <c r="D40" s="55">
        <v>963</v>
      </c>
      <c r="E40" s="55">
        <v>946</v>
      </c>
      <c r="F40" s="55">
        <v>1679</v>
      </c>
      <c r="G40" s="55">
        <v>963</v>
      </c>
      <c r="H40" s="55"/>
      <c r="I40" s="55"/>
      <c r="J40" s="55"/>
    </row>
    <row r="41" spans="1:10">
      <c r="A41" s="125" t="s">
        <v>347</v>
      </c>
      <c r="B41" s="55">
        <v>1276</v>
      </c>
      <c r="C41" s="55">
        <v>8781</v>
      </c>
      <c r="D41" s="55">
        <v>1313</v>
      </c>
      <c r="E41" s="55">
        <v>1276</v>
      </c>
      <c r="F41" s="55">
        <v>8781</v>
      </c>
      <c r="G41" s="55">
        <v>1313</v>
      </c>
      <c r="H41" s="55"/>
      <c r="I41" s="55"/>
      <c r="J41" s="55"/>
    </row>
    <row r="42" spans="1:10">
      <c r="A42" s="125" t="s">
        <v>336</v>
      </c>
      <c r="B42" s="55">
        <v>606</v>
      </c>
      <c r="C42" s="55">
        <v>1234</v>
      </c>
      <c r="D42" s="55">
        <v>629</v>
      </c>
      <c r="E42" s="55">
        <v>606</v>
      </c>
      <c r="F42" s="55">
        <v>1234</v>
      </c>
      <c r="G42" s="55">
        <v>629</v>
      </c>
      <c r="H42" s="55"/>
      <c r="I42" s="55"/>
      <c r="J42" s="55"/>
    </row>
    <row r="43" spans="1:10">
      <c r="A43" s="130" t="s">
        <v>305</v>
      </c>
      <c r="B43" s="128"/>
      <c r="C43" s="128"/>
      <c r="D43" s="128"/>
      <c r="E43" s="128"/>
      <c r="F43" s="128"/>
      <c r="G43" s="128"/>
      <c r="H43" s="128"/>
      <c r="I43" s="128"/>
      <c r="J43" s="128"/>
    </row>
    <row r="44" spans="1:10">
      <c r="A44" s="159" t="s">
        <v>191</v>
      </c>
      <c r="B44" s="80">
        <v>8010</v>
      </c>
      <c r="C44" s="80">
        <v>20605</v>
      </c>
      <c r="D44" s="80">
        <v>7992</v>
      </c>
      <c r="E44" s="80">
        <v>6620</v>
      </c>
      <c r="F44" s="80">
        <v>19718</v>
      </c>
      <c r="G44" s="80">
        <v>6693</v>
      </c>
      <c r="H44" s="80">
        <v>1390</v>
      </c>
      <c r="I44" s="80">
        <v>887</v>
      </c>
      <c r="J44" s="80">
        <v>1299</v>
      </c>
    </row>
    <row r="45" spans="1:10">
      <c r="A45" s="125" t="s">
        <v>382</v>
      </c>
      <c r="B45" s="55">
        <v>3797</v>
      </c>
      <c r="C45" s="55">
        <v>7239</v>
      </c>
      <c r="D45" s="55">
        <v>3759</v>
      </c>
      <c r="E45" s="55">
        <v>3557</v>
      </c>
      <c r="F45" s="55">
        <v>7239</v>
      </c>
      <c r="G45" s="55">
        <v>3540</v>
      </c>
      <c r="H45" s="55">
        <v>240</v>
      </c>
      <c r="I45" s="55">
        <v>0</v>
      </c>
      <c r="J45" s="55">
        <v>219</v>
      </c>
    </row>
    <row r="46" spans="1:10">
      <c r="A46" s="125" t="s">
        <v>361</v>
      </c>
      <c r="B46" s="55">
        <v>1420</v>
      </c>
      <c r="C46" s="55">
        <v>1278</v>
      </c>
      <c r="D46" s="55">
        <v>1390</v>
      </c>
      <c r="E46" s="55">
        <v>270</v>
      </c>
      <c r="F46" s="55">
        <v>391</v>
      </c>
      <c r="G46" s="55">
        <v>310</v>
      </c>
      <c r="H46" s="55">
        <v>1150</v>
      </c>
      <c r="I46" s="55">
        <v>887</v>
      </c>
      <c r="J46" s="55">
        <v>1080</v>
      </c>
    </row>
    <row r="47" spans="1:10">
      <c r="A47" s="125" t="s">
        <v>358</v>
      </c>
      <c r="B47" s="55">
        <v>936</v>
      </c>
      <c r="C47" s="55">
        <v>1825</v>
      </c>
      <c r="D47" s="55">
        <v>967</v>
      </c>
      <c r="E47" s="55">
        <v>936</v>
      </c>
      <c r="F47" s="55">
        <v>1825</v>
      </c>
      <c r="G47" s="55">
        <v>967</v>
      </c>
      <c r="H47" s="55"/>
      <c r="I47" s="55"/>
      <c r="J47" s="55"/>
    </row>
    <row r="48" spans="1:10">
      <c r="A48" s="125" t="s">
        <v>347</v>
      </c>
      <c r="B48" s="55">
        <v>1266</v>
      </c>
      <c r="C48" s="55">
        <v>9134</v>
      </c>
      <c r="D48" s="55">
        <v>1298</v>
      </c>
      <c r="E48" s="55">
        <v>1266</v>
      </c>
      <c r="F48" s="55">
        <v>9134</v>
      </c>
      <c r="G48" s="55">
        <v>1298</v>
      </c>
      <c r="H48" s="55"/>
      <c r="I48" s="55"/>
      <c r="J48" s="55"/>
    </row>
    <row r="49" spans="1:10">
      <c r="A49" s="125" t="s">
        <v>336</v>
      </c>
      <c r="B49" s="55">
        <v>591</v>
      </c>
      <c r="C49" s="55">
        <v>1129</v>
      </c>
      <c r="D49" s="55">
        <v>578</v>
      </c>
      <c r="E49" s="55">
        <v>591</v>
      </c>
      <c r="F49" s="55">
        <v>1129</v>
      </c>
      <c r="G49" s="55">
        <v>578</v>
      </c>
      <c r="H49" s="55"/>
      <c r="I49" s="55"/>
      <c r="J49" s="55"/>
    </row>
    <row r="50" spans="1:10">
      <c r="A50" s="130" t="s">
        <v>306</v>
      </c>
      <c r="B50" s="128"/>
      <c r="C50" s="128"/>
      <c r="D50" s="128"/>
      <c r="E50" s="128"/>
      <c r="F50" s="128"/>
      <c r="G50" s="128"/>
      <c r="H50" s="128"/>
      <c r="I50" s="128"/>
      <c r="J50" s="128"/>
    </row>
    <row r="51" spans="1:10">
      <c r="A51" s="159" t="s">
        <v>191</v>
      </c>
      <c r="B51" s="80">
        <v>7807</v>
      </c>
      <c r="C51" s="80">
        <v>17697</v>
      </c>
      <c r="D51" s="80">
        <v>10118</v>
      </c>
      <c r="E51" s="80">
        <v>6426</v>
      </c>
      <c r="F51" s="80">
        <v>16935</v>
      </c>
      <c r="G51" s="80">
        <v>6571</v>
      </c>
      <c r="H51" s="80">
        <v>1381</v>
      </c>
      <c r="I51" s="80">
        <v>762</v>
      </c>
      <c r="J51" s="80">
        <v>3547</v>
      </c>
    </row>
    <row r="52" spans="1:10" ht="15" customHeight="1">
      <c r="A52" s="125" t="s">
        <v>382</v>
      </c>
      <c r="B52" s="55">
        <v>3543</v>
      </c>
      <c r="C52" s="55">
        <v>6520</v>
      </c>
      <c r="D52" s="55">
        <v>4290</v>
      </c>
      <c r="E52" s="55">
        <v>3393</v>
      </c>
      <c r="F52" s="55">
        <v>6520</v>
      </c>
      <c r="G52" s="55">
        <v>3656</v>
      </c>
      <c r="H52" s="55">
        <v>150</v>
      </c>
      <c r="I52" s="55">
        <v>0</v>
      </c>
      <c r="J52" s="55">
        <v>634</v>
      </c>
    </row>
    <row r="53" spans="1:10" ht="15" customHeight="1">
      <c r="A53" s="125" t="s">
        <v>361</v>
      </c>
      <c r="B53" s="55">
        <v>1501</v>
      </c>
      <c r="C53" s="55">
        <v>984</v>
      </c>
      <c r="D53" s="55">
        <v>3122</v>
      </c>
      <c r="E53" s="55">
        <v>270</v>
      </c>
      <c r="F53" s="55">
        <v>222</v>
      </c>
      <c r="G53" s="55">
        <v>209</v>
      </c>
      <c r="H53" s="55">
        <v>1231</v>
      </c>
      <c r="I53" s="55">
        <v>762</v>
      </c>
      <c r="J53" s="55">
        <v>2913</v>
      </c>
    </row>
    <row r="54" spans="1:10" ht="15" customHeight="1">
      <c r="A54" s="125" t="s">
        <v>358</v>
      </c>
      <c r="B54" s="55">
        <v>930</v>
      </c>
      <c r="C54" s="55">
        <v>1440</v>
      </c>
      <c r="D54" s="55">
        <v>949</v>
      </c>
      <c r="E54" s="55">
        <v>930</v>
      </c>
      <c r="F54" s="55">
        <v>1440</v>
      </c>
      <c r="G54" s="55">
        <v>949</v>
      </c>
      <c r="H54" s="55"/>
      <c r="I54" s="55"/>
      <c r="J54" s="55"/>
    </row>
    <row r="55" spans="1:10" ht="15" customHeight="1">
      <c r="A55" s="125" t="s">
        <v>347</v>
      </c>
      <c r="B55" s="55">
        <v>1256</v>
      </c>
      <c r="C55" s="55">
        <v>7980</v>
      </c>
      <c r="D55" s="55">
        <v>1245</v>
      </c>
      <c r="E55" s="55">
        <v>1256</v>
      </c>
      <c r="F55" s="55">
        <v>7980</v>
      </c>
      <c r="G55" s="55">
        <v>1245</v>
      </c>
      <c r="H55" s="55"/>
      <c r="I55" s="55"/>
      <c r="J55" s="55"/>
    </row>
    <row r="56" spans="1:10" ht="15" customHeight="1">
      <c r="A56" s="125" t="s">
        <v>336</v>
      </c>
      <c r="B56" s="55">
        <v>577</v>
      </c>
      <c r="C56" s="55">
        <v>773</v>
      </c>
      <c r="D56" s="55">
        <v>512</v>
      </c>
      <c r="E56" s="55">
        <v>577</v>
      </c>
      <c r="F56" s="55">
        <v>773</v>
      </c>
      <c r="G56" s="55">
        <v>512</v>
      </c>
      <c r="H56" s="55"/>
      <c r="I56" s="55"/>
      <c r="J56" s="55"/>
    </row>
    <row r="57" spans="1:10" ht="15" customHeight="1">
      <c r="A57" s="45"/>
      <c r="B57" s="45"/>
      <c r="C57" s="45"/>
      <c r="D57" s="45"/>
      <c r="E57" s="45"/>
      <c r="F57" s="45"/>
      <c r="G57" s="45"/>
      <c r="H57" s="45"/>
      <c r="I57" s="45"/>
      <c r="J57" s="45"/>
    </row>
    <row r="58" spans="1:10" ht="15" customHeight="1">
      <c r="A58" s="86" t="s">
        <v>475</v>
      </c>
    </row>
    <row r="59" spans="1:10" ht="15" customHeight="1">
      <c r="A59" s="219" t="s">
        <v>474</v>
      </c>
    </row>
    <row r="61" spans="1:10">
      <c r="A61" s="218" t="s">
        <v>472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(grados y titulaciones de 1er. y 2º ciclo) en Universidades públicas presenciales según rama de enseñanza y Universidad.&amp;R&amp;"calibri"&amp;10&amp;P</oddHeader>
    <oddFooter>&amp;L&amp;"calibri"&amp;8&amp;I&amp;"-,Cursiva"&amp;8ANUARIO ESTADÍSTICO DE LA REGIÓN DE MURCIA 2017.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dimension ref="A1:Q96"/>
  <sheetViews>
    <sheetView zoomScaleNormal="100" workbookViewId="0">
      <selection activeCell="A62" sqref="A62"/>
    </sheetView>
  </sheetViews>
  <sheetFormatPr baseColWidth="10" defaultRowHeight="15"/>
  <cols>
    <col min="1" max="1" width="46.28515625" customWidth="1"/>
    <col min="2" max="2" width="9" customWidth="1"/>
    <col min="3" max="3" width="9.7109375" customWidth="1"/>
    <col min="4" max="4" width="9.28515625" customWidth="1"/>
    <col min="5" max="5" width="9.140625" customWidth="1"/>
    <col min="6" max="6" width="9.28515625" customWidth="1"/>
    <col min="7" max="7" width="9.85546875" customWidth="1"/>
    <col min="8" max="8" width="9.7109375" customWidth="1"/>
    <col min="9" max="9" width="9" customWidth="1"/>
    <col min="10" max="10" width="8.85546875" customWidth="1"/>
    <col min="11" max="11" width="10.28515625" customWidth="1"/>
    <col min="12" max="12" width="13.5703125" customWidth="1"/>
  </cols>
  <sheetData>
    <row r="1" spans="1:17">
      <c r="A1" s="1" t="s">
        <v>503</v>
      </c>
      <c r="L1" s="44" t="s">
        <v>152</v>
      </c>
    </row>
    <row r="2" spans="1:17" ht="15.75">
      <c r="A2" s="223"/>
    </row>
    <row r="4" spans="1:17" ht="18" customHeight="1">
      <c r="A4" s="106"/>
      <c r="B4" s="106" t="s">
        <v>210</v>
      </c>
      <c r="C4" s="106"/>
      <c r="D4" s="106"/>
      <c r="E4" s="106" t="s">
        <v>209</v>
      </c>
      <c r="F4" s="106"/>
      <c r="G4" s="106"/>
      <c r="H4" s="106" t="s">
        <v>770</v>
      </c>
      <c r="I4" s="106"/>
      <c r="J4" s="106"/>
    </row>
    <row r="5" spans="1:17" s="169" customFormat="1" ht="30.75" customHeight="1">
      <c r="A5" s="222"/>
      <c r="B5" s="221" t="s">
        <v>478</v>
      </c>
      <c r="C5" s="221" t="s">
        <v>477</v>
      </c>
      <c r="D5" s="221" t="s">
        <v>476</v>
      </c>
      <c r="E5" s="221" t="s">
        <v>478</v>
      </c>
      <c r="F5" s="221" t="s">
        <v>477</v>
      </c>
      <c r="G5" s="221" t="s">
        <v>476</v>
      </c>
      <c r="H5" s="221" t="s">
        <v>478</v>
      </c>
      <c r="I5" s="221" t="s">
        <v>477</v>
      </c>
      <c r="J5" s="221" t="s">
        <v>476</v>
      </c>
    </row>
    <row r="6" spans="1:17">
      <c r="A6" s="130" t="s">
        <v>382</v>
      </c>
      <c r="B6" s="128">
        <v>3572</v>
      </c>
      <c r="C6" s="128">
        <v>5795</v>
      </c>
      <c r="D6" s="128">
        <v>3212</v>
      </c>
      <c r="E6" s="128">
        <v>3620</v>
      </c>
      <c r="F6" s="128">
        <v>5717</v>
      </c>
      <c r="G6" s="128">
        <v>3247</v>
      </c>
      <c r="H6" s="128">
        <v>3615</v>
      </c>
      <c r="I6" s="128">
        <v>5997</v>
      </c>
      <c r="J6" s="128">
        <v>3326</v>
      </c>
    </row>
    <row r="7" spans="1:17">
      <c r="A7" s="124" t="s">
        <v>502</v>
      </c>
      <c r="B7" s="80"/>
      <c r="C7" s="80"/>
      <c r="D7" s="80"/>
      <c r="E7" s="80"/>
      <c r="F7" s="80"/>
      <c r="G7" s="80"/>
      <c r="H7" s="80"/>
      <c r="I7" s="80"/>
      <c r="J7" s="80"/>
    </row>
    <row r="8" spans="1:17">
      <c r="A8" s="123" t="s">
        <v>799</v>
      </c>
      <c r="B8" s="55">
        <v>370</v>
      </c>
      <c r="C8" s="55">
        <v>555</v>
      </c>
      <c r="D8" s="55">
        <v>372</v>
      </c>
      <c r="E8" s="55">
        <v>370</v>
      </c>
      <c r="F8" s="55">
        <v>588</v>
      </c>
      <c r="G8" s="55">
        <v>375</v>
      </c>
      <c r="H8" s="55">
        <v>370</v>
      </c>
      <c r="I8" s="55">
        <v>562</v>
      </c>
      <c r="J8" s="55">
        <v>380</v>
      </c>
    </row>
    <row r="9" spans="1:17">
      <c r="A9" s="123" t="s">
        <v>380</v>
      </c>
      <c r="B9" s="55">
        <v>90</v>
      </c>
      <c r="C9" s="55">
        <v>116</v>
      </c>
      <c r="D9" s="55">
        <v>90</v>
      </c>
      <c r="E9" s="55">
        <v>90</v>
      </c>
      <c r="F9" s="55">
        <v>120</v>
      </c>
      <c r="G9" s="55">
        <v>92</v>
      </c>
      <c r="H9" s="55">
        <v>90</v>
      </c>
      <c r="I9" s="55">
        <v>137</v>
      </c>
      <c r="J9" s="55">
        <v>95</v>
      </c>
    </row>
    <row r="10" spans="1:17">
      <c r="A10" s="123" t="s">
        <v>377</v>
      </c>
      <c r="B10" s="55">
        <v>70</v>
      </c>
      <c r="C10" s="55">
        <v>381</v>
      </c>
      <c r="D10" s="55">
        <v>70</v>
      </c>
      <c r="E10" s="55">
        <v>70</v>
      </c>
      <c r="F10" s="55">
        <v>321</v>
      </c>
      <c r="G10" s="55">
        <v>71</v>
      </c>
      <c r="H10" s="55">
        <v>70</v>
      </c>
      <c r="I10" s="55">
        <v>334</v>
      </c>
      <c r="J10" s="55">
        <v>73</v>
      </c>
    </row>
    <row r="11" spans="1:17" s="1" customFormat="1" ht="30">
      <c r="A11" s="167" t="s">
        <v>363</v>
      </c>
      <c r="B11" s="55">
        <v>90</v>
      </c>
      <c r="C11" s="55">
        <v>177</v>
      </c>
      <c r="D11" s="55">
        <v>90</v>
      </c>
      <c r="E11" s="55">
        <v>90</v>
      </c>
      <c r="F11" s="55">
        <v>163</v>
      </c>
      <c r="G11" s="55">
        <v>92</v>
      </c>
      <c r="H11" s="55">
        <v>90</v>
      </c>
      <c r="I11" s="55">
        <v>167</v>
      </c>
      <c r="J11" s="55">
        <v>94</v>
      </c>
      <c r="K11" s="80"/>
      <c r="L11" s="80"/>
      <c r="M11" s="80"/>
      <c r="N11" s="80"/>
      <c r="O11" s="80"/>
      <c r="P11" s="80"/>
      <c r="Q11" s="80"/>
    </row>
    <row r="12" spans="1:17">
      <c r="A12" s="124" t="s">
        <v>501</v>
      </c>
      <c r="B12" s="80"/>
      <c r="C12" s="80"/>
      <c r="D12" s="80"/>
      <c r="E12" s="80"/>
      <c r="F12" s="80"/>
      <c r="G12" s="80"/>
      <c r="H12" s="80"/>
      <c r="I12" s="80"/>
      <c r="J12" s="80"/>
    </row>
    <row r="13" spans="1:17">
      <c r="A13" s="123" t="s">
        <v>366</v>
      </c>
      <c r="B13" s="55">
        <v>240</v>
      </c>
      <c r="C13" s="55">
        <v>242</v>
      </c>
      <c r="D13" s="55">
        <v>233</v>
      </c>
      <c r="E13" s="55">
        <v>240</v>
      </c>
      <c r="F13" s="55">
        <v>183</v>
      </c>
      <c r="G13" s="55">
        <v>233</v>
      </c>
      <c r="H13" s="55">
        <v>240</v>
      </c>
      <c r="I13" s="55">
        <v>263</v>
      </c>
      <c r="J13" s="55">
        <v>282</v>
      </c>
    </row>
    <row r="14" spans="1:17" s="1" customFormat="1">
      <c r="A14" s="124" t="s">
        <v>500</v>
      </c>
      <c r="B14" s="80"/>
      <c r="C14" s="80"/>
      <c r="D14" s="80"/>
      <c r="E14" s="80"/>
      <c r="F14" s="80"/>
      <c r="G14" s="80"/>
      <c r="H14" s="80"/>
      <c r="I14" s="80"/>
      <c r="J14" s="80"/>
      <c r="K14" s="80"/>
      <c r="L14" s="80"/>
      <c r="M14" s="80"/>
      <c r="N14" s="80"/>
      <c r="O14" s="80"/>
      <c r="P14" s="80"/>
      <c r="Q14" s="80"/>
    </row>
    <row r="15" spans="1:17">
      <c r="A15" s="123" t="s">
        <v>800</v>
      </c>
      <c r="B15" s="55">
        <v>72</v>
      </c>
      <c r="C15" s="55">
        <v>272</v>
      </c>
      <c r="D15" s="55">
        <v>72</v>
      </c>
      <c r="E15" s="55">
        <v>70</v>
      </c>
      <c r="F15" s="55">
        <v>248</v>
      </c>
      <c r="G15" s="55">
        <v>71</v>
      </c>
      <c r="H15" s="55">
        <v>66</v>
      </c>
      <c r="I15" s="55">
        <v>234</v>
      </c>
      <c r="J15" s="55">
        <v>70</v>
      </c>
    </row>
    <row r="16" spans="1:17">
      <c r="A16" s="123" t="s">
        <v>801</v>
      </c>
      <c r="B16" s="55">
        <v>50</v>
      </c>
      <c r="C16" s="55">
        <v>54</v>
      </c>
      <c r="D16" s="55">
        <v>48</v>
      </c>
      <c r="E16" s="55">
        <v>50</v>
      </c>
      <c r="F16" s="55">
        <v>47</v>
      </c>
      <c r="G16" s="55">
        <v>45</v>
      </c>
      <c r="H16" s="55">
        <v>40</v>
      </c>
      <c r="I16" s="55">
        <v>56</v>
      </c>
      <c r="J16" s="55">
        <v>40</v>
      </c>
    </row>
    <row r="17" spans="1:16">
      <c r="A17" s="123" t="s">
        <v>368</v>
      </c>
      <c r="B17" s="55">
        <v>70</v>
      </c>
      <c r="C17" s="55">
        <v>234</v>
      </c>
      <c r="D17" s="55">
        <v>70</v>
      </c>
      <c r="E17" s="55">
        <v>75</v>
      </c>
      <c r="F17" s="55">
        <v>228</v>
      </c>
      <c r="G17" s="55">
        <v>76</v>
      </c>
      <c r="H17" s="55">
        <v>70</v>
      </c>
      <c r="I17" s="55">
        <v>246</v>
      </c>
      <c r="J17" s="55">
        <v>74</v>
      </c>
    </row>
    <row r="18" spans="1:16">
      <c r="A18" s="123" t="s">
        <v>367</v>
      </c>
      <c r="B18" s="55">
        <v>80</v>
      </c>
      <c r="C18" s="55">
        <v>187</v>
      </c>
      <c r="D18" s="55">
        <v>80</v>
      </c>
      <c r="E18" s="55">
        <v>85</v>
      </c>
      <c r="F18" s="55">
        <v>183</v>
      </c>
      <c r="G18" s="55">
        <v>87</v>
      </c>
      <c r="H18" s="55">
        <v>85</v>
      </c>
      <c r="I18" s="55">
        <v>217</v>
      </c>
      <c r="J18" s="55">
        <v>89</v>
      </c>
    </row>
    <row r="19" spans="1:16" ht="30">
      <c r="A19" s="167" t="s">
        <v>362</v>
      </c>
      <c r="B19" s="55">
        <v>20</v>
      </c>
      <c r="C19" s="55">
        <v>26</v>
      </c>
      <c r="D19" s="55">
        <v>20</v>
      </c>
      <c r="E19" s="55">
        <v>30</v>
      </c>
      <c r="F19" s="55">
        <v>48</v>
      </c>
      <c r="G19" s="55">
        <v>30</v>
      </c>
      <c r="H19" s="55">
        <v>30</v>
      </c>
      <c r="I19" s="55">
        <v>43</v>
      </c>
      <c r="J19" s="55">
        <v>32</v>
      </c>
    </row>
    <row r="20" spans="1:16">
      <c r="A20" s="124" t="s">
        <v>499</v>
      </c>
      <c r="B20" s="80"/>
      <c r="C20" s="80"/>
      <c r="D20" s="80"/>
      <c r="E20" s="80"/>
      <c r="F20" s="80"/>
      <c r="G20" s="80"/>
      <c r="H20" s="80"/>
      <c r="I20" s="80"/>
      <c r="J20" s="80"/>
    </row>
    <row r="21" spans="1:16">
      <c r="A21" s="123" t="s">
        <v>417</v>
      </c>
      <c r="B21" s="55">
        <v>140</v>
      </c>
      <c r="C21" s="55">
        <v>68</v>
      </c>
      <c r="D21" s="55">
        <v>54</v>
      </c>
      <c r="E21" s="55">
        <v>132</v>
      </c>
      <c r="F21" s="55">
        <v>69</v>
      </c>
      <c r="G21" s="55">
        <v>49</v>
      </c>
      <c r="H21" s="55">
        <v>132</v>
      </c>
      <c r="I21" s="55">
        <v>85</v>
      </c>
      <c r="J21" s="55">
        <v>56</v>
      </c>
    </row>
    <row r="22" spans="1:16" s="1" customFormat="1">
      <c r="A22" s="123" t="s">
        <v>416</v>
      </c>
      <c r="B22" s="55">
        <v>150</v>
      </c>
      <c r="C22" s="55">
        <v>129</v>
      </c>
      <c r="D22" s="55">
        <v>86</v>
      </c>
      <c r="E22" s="55">
        <v>110</v>
      </c>
      <c r="F22" s="55">
        <v>125</v>
      </c>
      <c r="G22" s="55">
        <v>90</v>
      </c>
      <c r="H22" s="55">
        <v>154</v>
      </c>
      <c r="I22" s="55">
        <v>114</v>
      </c>
      <c r="J22" s="55">
        <v>78</v>
      </c>
      <c r="K22" s="80"/>
      <c r="L22" s="80"/>
      <c r="M22" s="80"/>
      <c r="N22" s="80"/>
      <c r="O22" s="80"/>
      <c r="P22" s="80"/>
    </row>
    <row r="23" spans="1:16">
      <c r="A23" s="123" t="s">
        <v>366</v>
      </c>
      <c r="B23" s="55">
        <v>60</v>
      </c>
      <c r="C23" s="55">
        <v>0</v>
      </c>
      <c r="D23" s="55">
        <v>11</v>
      </c>
      <c r="E23" s="55">
        <v>60</v>
      </c>
      <c r="F23" s="55">
        <v>9</v>
      </c>
      <c r="G23" s="55">
        <v>8</v>
      </c>
      <c r="H23" s="55">
        <v>60</v>
      </c>
      <c r="I23" s="55">
        <v>12</v>
      </c>
      <c r="J23" s="55">
        <v>0</v>
      </c>
    </row>
    <row r="24" spans="1:16">
      <c r="A24" s="124" t="s">
        <v>498</v>
      </c>
      <c r="B24" s="80"/>
      <c r="C24" s="80"/>
      <c r="D24" s="80"/>
      <c r="E24" s="80"/>
      <c r="F24" s="80"/>
      <c r="G24" s="80"/>
      <c r="H24" s="80"/>
      <c r="I24" s="80"/>
      <c r="J24" s="80"/>
    </row>
    <row r="25" spans="1:16">
      <c r="A25" s="123" t="s">
        <v>365</v>
      </c>
      <c r="B25" s="55">
        <v>140</v>
      </c>
      <c r="C25" s="55">
        <v>132</v>
      </c>
      <c r="D25" s="55">
        <v>138</v>
      </c>
      <c r="E25" s="55">
        <v>150</v>
      </c>
      <c r="F25" s="55">
        <v>244</v>
      </c>
      <c r="G25" s="55">
        <v>152</v>
      </c>
      <c r="H25" s="55">
        <v>150</v>
      </c>
      <c r="I25" s="55">
        <v>340</v>
      </c>
      <c r="J25" s="55">
        <v>157</v>
      </c>
    </row>
    <row r="26" spans="1:16">
      <c r="A26" s="124" t="s">
        <v>497</v>
      </c>
      <c r="B26" s="80"/>
      <c r="C26" s="80"/>
      <c r="D26" s="80"/>
      <c r="E26" s="80"/>
      <c r="F26" s="80"/>
      <c r="G26" s="80"/>
      <c r="H26" s="80"/>
      <c r="I26" s="80"/>
      <c r="J26" s="80"/>
    </row>
    <row r="27" spans="1:16">
      <c r="A27" s="123" t="s">
        <v>417</v>
      </c>
      <c r="B27" s="55">
        <v>186</v>
      </c>
      <c r="C27" s="55">
        <v>561</v>
      </c>
      <c r="D27" s="55">
        <v>186</v>
      </c>
      <c r="E27" s="55">
        <v>186</v>
      </c>
      <c r="F27" s="55">
        <v>468</v>
      </c>
      <c r="G27" s="55">
        <v>188</v>
      </c>
      <c r="H27" s="55">
        <v>186</v>
      </c>
      <c r="I27" s="55">
        <v>465</v>
      </c>
      <c r="J27" s="55">
        <v>194</v>
      </c>
    </row>
    <row r="28" spans="1:16">
      <c r="A28" s="123" t="s">
        <v>416</v>
      </c>
      <c r="B28" s="55">
        <v>434</v>
      </c>
      <c r="C28" s="55">
        <v>890</v>
      </c>
      <c r="D28" s="55">
        <v>433</v>
      </c>
      <c r="E28" s="55">
        <v>420</v>
      </c>
      <c r="F28" s="55">
        <v>784</v>
      </c>
      <c r="G28" s="55">
        <v>422</v>
      </c>
      <c r="H28" s="55">
        <v>420</v>
      </c>
      <c r="I28" s="55">
        <v>819</v>
      </c>
      <c r="J28" s="55">
        <v>429</v>
      </c>
    </row>
    <row r="29" spans="1:16">
      <c r="A29" s="123" t="s">
        <v>798</v>
      </c>
      <c r="B29" s="55">
        <v>124</v>
      </c>
      <c r="C29" s="55">
        <v>151</v>
      </c>
      <c r="D29" s="55">
        <v>119</v>
      </c>
      <c r="E29" s="55">
        <v>124</v>
      </c>
      <c r="F29" s="55">
        <v>300</v>
      </c>
      <c r="G29" s="55">
        <v>125</v>
      </c>
      <c r="H29" s="55">
        <v>124</v>
      </c>
      <c r="I29" s="55">
        <v>125</v>
      </c>
      <c r="J29" s="55">
        <v>120</v>
      </c>
    </row>
    <row r="30" spans="1:16">
      <c r="A30" s="123" t="s">
        <v>369</v>
      </c>
      <c r="B30" s="55">
        <v>140</v>
      </c>
      <c r="C30" s="55">
        <v>91</v>
      </c>
      <c r="D30" s="55">
        <v>137</v>
      </c>
      <c r="E30" s="55">
        <v>140</v>
      </c>
      <c r="F30" s="55">
        <v>97</v>
      </c>
      <c r="G30" s="55">
        <v>128</v>
      </c>
      <c r="H30" s="55">
        <v>140</v>
      </c>
      <c r="I30" s="55">
        <v>113</v>
      </c>
      <c r="J30" s="55">
        <v>147</v>
      </c>
    </row>
    <row r="31" spans="1:16">
      <c r="A31" s="123"/>
      <c r="B31" s="55"/>
      <c r="C31" s="55"/>
      <c r="D31" s="55"/>
      <c r="E31" s="55"/>
      <c r="F31" s="55"/>
      <c r="G31" s="55"/>
      <c r="H31" s="55"/>
      <c r="I31" s="55"/>
      <c r="J31" s="55"/>
    </row>
    <row r="32" spans="1:16">
      <c r="A32" s="124" t="s">
        <v>496</v>
      </c>
      <c r="B32" s="80"/>
      <c r="C32" s="80"/>
      <c r="D32" s="80"/>
      <c r="E32" s="80"/>
      <c r="F32" s="80"/>
      <c r="G32" s="80"/>
      <c r="H32" s="80"/>
      <c r="I32" s="80"/>
      <c r="J32" s="80"/>
    </row>
    <row r="33" spans="1:10">
      <c r="A33" s="123" t="s">
        <v>364</v>
      </c>
      <c r="B33" s="55">
        <v>150</v>
      </c>
      <c r="C33" s="55">
        <v>0</v>
      </c>
      <c r="D33" s="55">
        <v>73</v>
      </c>
      <c r="E33" s="55">
        <v>300</v>
      </c>
      <c r="F33" s="55">
        <v>110</v>
      </c>
      <c r="G33" s="55">
        <v>95</v>
      </c>
      <c r="H33" s="55">
        <v>300</v>
      </c>
      <c r="I33" s="55">
        <v>146</v>
      </c>
      <c r="J33" s="55">
        <v>105</v>
      </c>
    </row>
    <row r="34" spans="1:10">
      <c r="A34" s="124" t="s">
        <v>495</v>
      </c>
      <c r="B34" s="80"/>
      <c r="C34" s="80"/>
      <c r="D34" s="80"/>
      <c r="E34" s="80"/>
      <c r="F34" s="80"/>
      <c r="G34" s="80"/>
      <c r="H34" s="80"/>
      <c r="I34" s="80"/>
      <c r="J34" s="80"/>
    </row>
    <row r="35" spans="1:10">
      <c r="A35" s="123" t="s">
        <v>421</v>
      </c>
      <c r="B35" s="55">
        <v>588</v>
      </c>
      <c r="C35" s="55">
        <v>598</v>
      </c>
      <c r="D35" s="55">
        <v>522</v>
      </c>
      <c r="E35" s="55">
        <v>520</v>
      </c>
      <c r="F35" s="55">
        <v>584</v>
      </c>
      <c r="G35" s="55">
        <v>507</v>
      </c>
      <c r="H35" s="55">
        <v>490</v>
      </c>
      <c r="I35" s="55">
        <v>593</v>
      </c>
      <c r="J35" s="55">
        <v>486</v>
      </c>
    </row>
    <row r="36" spans="1:10">
      <c r="A36" s="123" t="s">
        <v>375</v>
      </c>
      <c r="B36" s="55">
        <v>143</v>
      </c>
      <c r="C36" s="55">
        <v>251</v>
      </c>
      <c r="D36" s="55">
        <v>143</v>
      </c>
      <c r="E36" s="55">
        <v>143</v>
      </c>
      <c r="F36" s="55">
        <v>195</v>
      </c>
      <c r="G36" s="55">
        <v>144</v>
      </c>
      <c r="H36" s="55">
        <v>143</v>
      </c>
      <c r="I36" s="55">
        <v>230</v>
      </c>
      <c r="J36" s="55">
        <v>150</v>
      </c>
    </row>
    <row r="37" spans="1:10">
      <c r="A37" s="123" t="s">
        <v>370</v>
      </c>
      <c r="B37" s="55">
        <v>70</v>
      </c>
      <c r="C37" s="55">
        <v>166</v>
      </c>
      <c r="D37" s="55">
        <v>70</v>
      </c>
      <c r="E37" s="55">
        <v>70</v>
      </c>
      <c r="F37" s="55">
        <v>165</v>
      </c>
      <c r="G37" s="55">
        <v>71</v>
      </c>
      <c r="H37" s="55">
        <v>70</v>
      </c>
      <c r="I37" s="55">
        <v>192</v>
      </c>
      <c r="J37" s="55">
        <v>74</v>
      </c>
    </row>
    <row r="38" spans="1:10">
      <c r="A38" s="124" t="s">
        <v>494</v>
      </c>
      <c r="B38" s="80"/>
      <c r="C38" s="80"/>
      <c r="D38" s="80"/>
      <c r="E38" s="80"/>
      <c r="F38" s="80"/>
      <c r="G38" s="80"/>
      <c r="H38" s="80"/>
      <c r="I38" s="80"/>
      <c r="J38" s="80"/>
    </row>
    <row r="39" spans="1:10">
      <c r="A39" s="123" t="s">
        <v>786</v>
      </c>
      <c r="B39" s="55">
        <v>95</v>
      </c>
      <c r="C39" s="55">
        <v>514</v>
      </c>
      <c r="D39" s="55">
        <v>95</v>
      </c>
      <c r="E39" s="55">
        <v>95</v>
      </c>
      <c r="F39" s="55">
        <v>438</v>
      </c>
      <c r="G39" s="55">
        <v>96</v>
      </c>
      <c r="H39" s="55">
        <v>95</v>
      </c>
      <c r="I39" s="55">
        <v>504</v>
      </c>
      <c r="J39" s="55">
        <v>101</v>
      </c>
    </row>
    <row r="40" spans="1:10">
      <c r="A40" s="130" t="s">
        <v>361</v>
      </c>
      <c r="B40" s="128">
        <v>270</v>
      </c>
      <c r="C40" s="128">
        <v>400</v>
      </c>
      <c r="D40" s="128">
        <v>272</v>
      </c>
      <c r="E40" s="128">
        <v>280</v>
      </c>
      <c r="F40" s="128">
        <v>486</v>
      </c>
      <c r="G40" s="128">
        <v>286</v>
      </c>
      <c r="H40" s="128">
        <v>275</v>
      </c>
      <c r="I40" s="128">
        <v>411</v>
      </c>
      <c r="J40" s="128">
        <v>286</v>
      </c>
    </row>
    <row r="41" spans="1:10">
      <c r="A41" s="124" t="s">
        <v>483</v>
      </c>
      <c r="B41" s="80"/>
      <c r="C41" s="80"/>
      <c r="D41" s="80"/>
      <c r="E41" s="80"/>
      <c r="F41" s="80"/>
      <c r="G41" s="80"/>
      <c r="H41" s="80"/>
      <c r="I41" s="80"/>
      <c r="J41" s="80"/>
    </row>
    <row r="42" spans="1:10">
      <c r="A42" s="123" t="s">
        <v>797</v>
      </c>
      <c r="B42" s="55">
        <v>70</v>
      </c>
      <c r="C42" s="55">
        <v>88</v>
      </c>
      <c r="D42" s="55">
        <v>71</v>
      </c>
      <c r="E42" s="55">
        <v>80</v>
      </c>
      <c r="F42" s="55">
        <v>123</v>
      </c>
      <c r="G42" s="55">
        <v>82</v>
      </c>
      <c r="H42" s="55">
        <v>75</v>
      </c>
      <c r="I42" s="55">
        <v>99</v>
      </c>
      <c r="J42" s="55">
        <v>76</v>
      </c>
    </row>
    <row r="43" spans="1:10">
      <c r="A43" s="124" t="s">
        <v>493</v>
      </c>
      <c r="B43" s="80"/>
      <c r="C43" s="80"/>
      <c r="D43" s="80"/>
      <c r="E43" s="80"/>
      <c r="F43" s="80"/>
      <c r="G43" s="80"/>
      <c r="H43" s="80"/>
      <c r="I43" s="80"/>
      <c r="J43" s="80"/>
    </row>
    <row r="44" spans="1:10">
      <c r="A44" s="123" t="s">
        <v>413</v>
      </c>
      <c r="B44" s="55">
        <v>200</v>
      </c>
      <c r="C44" s="55">
        <v>312</v>
      </c>
      <c r="D44" s="55">
        <v>201</v>
      </c>
      <c r="E44" s="55">
        <v>200</v>
      </c>
      <c r="F44" s="55">
        <v>363</v>
      </c>
      <c r="G44" s="55">
        <v>204</v>
      </c>
      <c r="H44" s="55">
        <v>200</v>
      </c>
      <c r="I44" s="55">
        <v>312</v>
      </c>
      <c r="J44" s="55">
        <v>210</v>
      </c>
    </row>
    <row r="45" spans="1:10">
      <c r="A45" s="130" t="s">
        <v>358</v>
      </c>
      <c r="B45" s="128">
        <v>956</v>
      </c>
      <c r="C45" s="128">
        <v>1445</v>
      </c>
      <c r="D45" s="128">
        <v>909</v>
      </c>
      <c r="E45" s="128">
        <v>996</v>
      </c>
      <c r="F45" s="128">
        <v>1411</v>
      </c>
      <c r="G45" s="128">
        <v>883</v>
      </c>
      <c r="H45" s="128">
        <v>986</v>
      </c>
      <c r="I45" s="128">
        <v>1433</v>
      </c>
      <c r="J45" s="128">
        <v>911</v>
      </c>
    </row>
    <row r="46" spans="1:10">
      <c r="A46" s="124" t="s">
        <v>492</v>
      </c>
      <c r="B46" s="80"/>
      <c r="C46" s="80"/>
      <c r="D46" s="80"/>
      <c r="E46" s="80"/>
      <c r="F46" s="80"/>
      <c r="G46" s="80"/>
      <c r="H46" s="80"/>
      <c r="I46" s="80"/>
      <c r="J46" s="80"/>
    </row>
    <row r="47" spans="1:10">
      <c r="A47" s="123" t="s">
        <v>356</v>
      </c>
      <c r="B47" s="55">
        <v>50</v>
      </c>
      <c r="C47" s="55">
        <v>68</v>
      </c>
      <c r="D47" s="55">
        <v>47</v>
      </c>
      <c r="E47" s="55">
        <v>60</v>
      </c>
      <c r="F47" s="55">
        <v>55</v>
      </c>
      <c r="G47" s="55">
        <v>55</v>
      </c>
      <c r="H47" s="55">
        <v>60</v>
      </c>
      <c r="I47" s="55">
        <v>59</v>
      </c>
      <c r="J47" s="55">
        <v>55</v>
      </c>
    </row>
    <row r="48" spans="1:10">
      <c r="A48" s="123" t="s">
        <v>355</v>
      </c>
      <c r="B48" s="55">
        <v>140</v>
      </c>
      <c r="C48" s="55">
        <v>223</v>
      </c>
      <c r="D48" s="55">
        <v>141</v>
      </c>
      <c r="E48" s="55">
        <v>140</v>
      </c>
      <c r="F48" s="55">
        <v>193</v>
      </c>
      <c r="G48" s="55">
        <v>141</v>
      </c>
      <c r="H48" s="55">
        <v>140</v>
      </c>
      <c r="I48" s="55">
        <v>206</v>
      </c>
      <c r="J48" s="55">
        <v>146</v>
      </c>
    </row>
    <row r="49" spans="1:10">
      <c r="A49" s="123" t="s">
        <v>354</v>
      </c>
      <c r="B49" s="55">
        <v>50</v>
      </c>
      <c r="C49" s="55">
        <v>47</v>
      </c>
      <c r="D49" s="55">
        <v>45</v>
      </c>
      <c r="E49" s="55">
        <v>60</v>
      </c>
      <c r="F49" s="55">
        <v>44</v>
      </c>
      <c r="G49" s="55">
        <v>38</v>
      </c>
      <c r="H49" s="55">
        <v>60</v>
      </c>
      <c r="I49" s="55">
        <v>52</v>
      </c>
      <c r="J49" s="55">
        <v>45</v>
      </c>
    </row>
    <row r="50" spans="1:10">
      <c r="A50" s="123" t="s">
        <v>352</v>
      </c>
      <c r="B50" s="55">
        <v>60</v>
      </c>
      <c r="C50" s="55">
        <v>43</v>
      </c>
      <c r="D50" s="55">
        <v>47</v>
      </c>
      <c r="E50" s="55">
        <v>70</v>
      </c>
      <c r="F50" s="55">
        <v>40</v>
      </c>
      <c r="G50" s="55">
        <v>36</v>
      </c>
      <c r="H50" s="55">
        <v>60</v>
      </c>
      <c r="I50" s="55">
        <v>32</v>
      </c>
      <c r="J50" s="55">
        <v>33</v>
      </c>
    </row>
    <row r="51" spans="1:10">
      <c r="A51" s="123" t="s">
        <v>350</v>
      </c>
      <c r="B51" s="55">
        <v>110</v>
      </c>
      <c r="C51" s="55">
        <v>141</v>
      </c>
      <c r="D51" s="55">
        <v>108</v>
      </c>
      <c r="E51" s="55">
        <v>120</v>
      </c>
      <c r="F51" s="55">
        <v>123</v>
      </c>
      <c r="G51" s="55">
        <v>93</v>
      </c>
      <c r="H51" s="55">
        <v>120</v>
      </c>
      <c r="I51" s="55">
        <v>136</v>
      </c>
      <c r="J51" s="55">
        <v>95</v>
      </c>
    </row>
    <row r="52" spans="1:10">
      <c r="A52" s="123" t="s">
        <v>349</v>
      </c>
      <c r="B52" s="55">
        <v>140</v>
      </c>
      <c r="C52" s="55">
        <v>183</v>
      </c>
      <c r="D52" s="55">
        <v>141</v>
      </c>
      <c r="E52" s="55">
        <v>140</v>
      </c>
      <c r="F52" s="55">
        <v>146</v>
      </c>
      <c r="G52" s="55">
        <v>131</v>
      </c>
      <c r="H52" s="55">
        <v>140</v>
      </c>
      <c r="I52" s="55">
        <v>156</v>
      </c>
      <c r="J52" s="55">
        <v>144</v>
      </c>
    </row>
    <row r="53" spans="1:10">
      <c r="A53" s="123" t="s">
        <v>348</v>
      </c>
      <c r="B53" s="55">
        <v>90</v>
      </c>
      <c r="C53" s="55">
        <v>336</v>
      </c>
      <c r="D53" s="55">
        <v>92</v>
      </c>
      <c r="E53" s="55">
        <v>90</v>
      </c>
      <c r="F53" s="55">
        <v>348</v>
      </c>
      <c r="G53" s="55">
        <v>92</v>
      </c>
      <c r="H53" s="55">
        <v>90</v>
      </c>
      <c r="I53" s="55">
        <v>330</v>
      </c>
      <c r="J53" s="55">
        <v>95</v>
      </c>
    </row>
    <row r="54" spans="1:10">
      <c r="A54" s="123" t="s">
        <v>351</v>
      </c>
      <c r="B54" s="55">
        <v>140</v>
      </c>
      <c r="C54" s="55">
        <v>160</v>
      </c>
      <c r="D54" s="55">
        <v>144</v>
      </c>
      <c r="E54" s="55">
        <v>140</v>
      </c>
      <c r="F54" s="55">
        <v>177</v>
      </c>
      <c r="G54" s="55">
        <v>139</v>
      </c>
      <c r="H54" s="55">
        <v>140</v>
      </c>
      <c r="I54" s="55">
        <v>185</v>
      </c>
      <c r="J54" s="55">
        <v>146</v>
      </c>
    </row>
    <row r="55" spans="1:10">
      <c r="A55" s="124" t="s">
        <v>491</v>
      </c>
      <c r="B55" s="80"/>
      <c r="C55" s="80"/>
      <c r="D55" s="80"/>
      <c r="E55" s="80"/>
      <c r="F55" s="80"/>
      <c r="G55" s="80"/>
      <c r="H55" s="80"/>
      <c r="I55" s="80"/>
      <c r="J55" s="80"/>
    </row>
    <row r="56" spans="1:10">
      <c r="A56" s="123" t="s">
        <v>796</v>
      </c>
      <c r="B56" s="55">
        <v>76</v>
      </c>
      <c r="C56" s="55">
        <v>45</v>
      </c>
      <c r="D56" s="55">
        <v>44</v>
      </c>
      <c r="E56" s="55">
        <v>76</v>
      </c>
      <c r="F56" s="55">
        <v>66</v>
      </c>
      <c r="G56" s="55">
        <v>56</v>
      </c>
      <c r="H56" s="55">
        <v>76</v>
      </c>
      <c r="I56" s="55">
        <v>73</v>
      </c>
      <c r="J56" s="55">
        <v>47</v>
      </c>
    </row>
    <row r="57" spans="1:10">
      <c r="A57" s="124" t="s">
        <v>490</v>
      </c>
      <c r="B57" s="80"/>
      <c r="C57" s="80"/>
      <c r="D57" s="80"/>
      <c r="E57" s="80"/>
      <c r="F57" s="80"/>
      <c r="G57" s="80"/>
      <c r="H57" s="80"/>
      <c r="I57" s="80"/>
      <c r="J57" s="80"/>
    </row>
    <row r="58" spans="1:10">
      <c r="A58" s="123" t="s">
        <v>357</v>
      </c>
      <c r="B58" s="55">
        <v>100</v>
      </c>
      <c r="C58" s="55">
        <v>199</v>
      </c>
      <c r="D58" s="55">
        <v>100</v>
      </c>
      <c r="E58" s="55">
        <v>100</v>
      </c>
      <c r="F58" s="55">
        <v>219</v>
      </c>
      <c r="G58" s="55">
        <v>102</v>
      </c>
      <c r="H58" s="55">
        <v>100</v>
      </c>
      <c r="I58" s="55">
        <v>204</v>
      </c>
      <c r="J58" s="55">
        <v>105</v>
      </c>
    </row>
    <row r="59" spans="1:10">
      <c r="A59" s="123"/>
      <c r="B59" s="55"/>
      <c r="C59" s="55"/>
      <c r="D59" s="55"/>
      <c r="E59" s="55"/>
      <c r="F59" s="55"/>
      <c r="G59" s="55"/>
      <c r="H59" s="55"/>
      <c r="I59" s="55"/>
      <c r="J59" s="55"/>
    </row>
    <row r="60" spans="1:10">
      <c r="A60" s="130" t="s">
        <v>347</v>
      </c>
      <c r="B60" s="128">
        <v>1246</v>
      </c>
      <c r="C60" s="128">
        <v>7226</v>
      </c>
      <c r="D60" s="128">
        <v>1246</v>
      </c>
      <c r="E60" s="128">
        <v>1226</v>
      </c>
      <c r="F60" s="128">
        <v>7197</v>
      </c>
      <c r="G60" s="128">
        <v>1235</v>
      </c>
      <c r="H60" s="128">
        <v>1231</v>
      </c>
      <c r="I60" s="128">
        <v>7264</v>
      </c>
      <c r="J60" s="128">
        <v>1295</v>
      </c>
    </row>
    <row r="61" spans="1:10">
      <c r="A61" s="124" t="s">
        <v>489</v>
      </c>
      <c r="B61" s="80"/>
      <c r="C61" s="80"/>
      <c r="D61" s="80"/>
      <c r="E61" s="80"/>
      <c r="F61" s="80"/>
      <c r="G61" s="80"/>
      <c r="H61" s="80"/>
      <c r="I61" s="80"/>
      <c r="J61" s="80"/>
    </row>
    <row r="62" spans="1:10">
      <c r="A62" s="123" t="s">
        <v>792</v>
      </c>
      <c r="B62" s="55">
        <v>50</v>
      </c>
      <c r="C62" s="55">
        <v>190</v>
      </c>
      <c r="D62" s="55">
        <v>49</v>
      </c>
      <c r="E62" s="55">
        <v>50</v>
      </c>
      <c r="F62" s="55">
        <v>200</v>
      </c>
      <c r="G62" s="55">
        <v>51</v>
      </c>
      <c r="H62" s="55">
        <v>50</v>
      </c>
      <c r="I62" s="55">
        <v>240</v>
      </c>
      <c r="J62" s="55">
        <v>53</v>
      </c>
    </row>
    <row r="63" spans="1:10">
      <c r="A63" s="123" t="s">
        <v>340</v>
      </c>
      <c r="B63" s="55">
        <v>40</v>
      </c>
      <c r="C63" s="55">
        <v>372</v>
      </c>
      <c r="D63" s="55">
        <v>40</v>
      </c>
      <c r="E63" s="55">
        <v>40</v>
      </c>
      <c r="F63" s="55">
        <v>420</v>
      </c>
      <c r="G63" s="55">
        <v>40</v>
      </c>
      <c r="H63" s="55">
        <v>40</v>
      </c>
      <c r="I63" s="55">
        <v>386</v>
      </c>
      <c r="J63" s="55">
        <v>43</v>
      </c>
    </row>
    <row r="64" spans="1:10">
      <c r="A64" s="123" t="s">
        <v>344</v>
      </c>
      <c r="B64" s="55">
        <v>82</v>
      </c>
      <c r="C64" s="55">
        <v>668</v>
      </c>
      <c r="D64" s="55">
        <v>82</v>
      </c>
      <c r="E64" s="55">
        <v>82</v>
      </c>
      <c r="F64" s="55">
        <v>560</v>
      </c>
      <c r="G64" s="55">
        <v>84</v>
      </c>
      <c r="H64" s="55">
        <v>82</v>
      </c>
      <c r="I64" s="55">
        <v>568</v>
      </c>
      <c r="J64" s="55">
        <v>86</v>
      </c>
    </row>
    <row r="65" spans="1:10">
      <c r="A65" s="123" t="s">
        <v>342</v>
      </c>
      <c r="B65" s="55">
        <v>200</v>
      </c>
      <c r="C65" s="55">
        <v>2644</v>
      </c>
      <c r="D65" s="55">
        <v>202</v>
      </c>
      <c r="E65" s="55">
        <v>200</v>
      </c>
      <c r="F65" s="55">
        <v>2805</v>
      </c>
      <c r="G65" s="55">
        <v>204</v>
      </c>
      <c r="H65" s="55">
        <v>200</v>
      </c>
      <c r="I65" s="55">
        <v>2706</v>
      </c>
      <c r="J65" s="55">
        <v>210</v>
      </c>
    </row>
    <row r="66" spans="1:10">
      <c r="A66" s="124" t="s">
        <v>481</v>
      </c>
      <c r="B66" s="80"/>
      <c r="C66" s="80"/>
      <c r="D66" s="80"/>
      <c r="E66" s="80"/>
      <c r="F66" s="80"/>
      <c r="G66" s="80"/>
      <c r="H66" s="80"/>
      <c r="I66" s="80"/>
      <c r="J66" s="80"/>
    </row>
    <row r="67" spans="1:10">
      <c r="A67" s="123" t="s">
        <v>793</v>
      </c>
      <c r="B67" s="55">
        <v>90</v>
      </c>
      <c r="C67" s="55">
        <v>915</v>
      </c>
      <c r="D67" s="55">
        <v>90</v>
      </c>
      <c r="E67" s="55">
        <v>90</v>
      </c>
      <c r="F67" s="55">
        <v>1042</v>
      </c>
      <c r="G67" s="55">
        <v>91</v>
      </c>
      <c r="H67" s="55">
        <v>90</v>
      </c>
      <c r="I67" s="55">
        <v>913</v>
      </c>
      <c r="J67" s="55">
        <v>96</v>
      </c>
    </row>
    <row r="68" spans="1:10">
      <c r="A68" s="124" t="s">
        <v>488</v>
      </c>
      <c r="B68" s="80"/>
      <c r="C68" s="80"/>
      <c r="D68" s="80"/>
      <c r="E68" s="80"/>
      <c r="F68" s="80"/>
      <c r="G68" s="80"/>
      <c r="H68" s="80"/>
      <c r="I68" s="80"/>
      <c r="J68" s="80"/>
    </row>
    <row r="69" spans="1:10">
      <c r="A69" s="123" t="s">
        <v>346</v>
      </c>
      <c r="B69" s="55">
        <v>226</v>
      </c>
      <c r="C69" s="55">
        <v>908</v>
      </c>
      <c r="D69" s="55">
        <v>226</v>
      </c>
      <c r="E69" s="55">
        <v>226</v>
      </c>
      <c r="F69" s="55">
        <v>832</v>
      </c>
      <c r="G69" s="55">
        <v>229</v>
      </c>
      <c r="H69" s="55">
        <v>226</v>
      </c>
      <c r="I69" s="55">
        <v>972</v>
      </c>
      <c r="J69" s="55">
        <v>236</v>
      </c>
    </row>
    <row r="70" spans="1:10">
      <c r="A70" s="124" t="s">
        <v>487</v>
      </c>
      <c r="B70" s="80"/>
      <c r="C70" s="80"/>
      <c r="D70" s="80"/>
      <c r="E70" s="80"/>
      <c r="F70" s="80"/>
      <c r="G70" s="80"/>
      <c r="H70" s="80"/>
      <c r="I70" s="80"/>
      <c r="J70" s="80"/>
    </row>
    <row r="71" spans="1:10">
      <c r="A71" s="123" t="s">
        <v>802</v>
      </c>
      <c r="B71" s="55">
        <v>97</v>
      </c>
      <c r="C71" s="55">
        <v>140</v>
      </c>
      <c r="D71" s="55">
        <v>96</v>
      </c>
      <c r="E71" s="55">
        <v>97</v>
      </c>
      <c r="F71" s="55">
        <v>111</v>
      </c>
      <c r="G71" s="55">
        <v>99</v>
      </c>
      <c r="H71" s="55">
        <v>100</v>
      </c>
      <c r="I71" s="55">
        <v>149</v>
      </c>
      <c r="J71" s="55">
        <v>106</v>
      </c>
    </row>
    <row r="72" spans="1:10">
      <c r="A72" s="123" t="s">
        <v>338</v>
      </c>
      <c r="B72" s="55">
        <v>191</v>
      </c>
      <c r="C72" s="55">
        <v>725</v>
      </c>
      <c r="D72" s="55">
        <v>192</v>
      </c>
      <c r="E72" s="55">
        <v>191</v>
      </c>
      <c r="F72" s="55">
        <v>677</v>
      </c>
      <c r="G72" s="55">
        <v>191</v>
      </c>
      <c r="H72" s="55">
        <v>191</v>
      </c>
      <c r="I72" s="55">
        <v>667</v>
      </c>
      <c r="J72" s="55">
        <v>201</v>
      </c>
    </row>
    <row r="73" spans="1:10">
      <c r="A73" s="124" t="s">
        <v>486</v>
      </c>
      <c r="B73" s="80"/>
      <c r="C73" s="80"/>
      <c r="D73" s="80"/>
      <c r="E73" s="80"/>
      <c r="F73" s="80"/>
      <c r="G73" s="80"/>
      <c r="H73" s="80"/>
      <c r="I73" s="80"/>
      <c r="J73" s="80"/>
    </row>
    <row r="74" spans="1:10">
      <c r="A74" s="123" t="s">
        <v>346</v>
      </c>
      <c r="B74" s="55">
        <v>50</v>
      </c>
      <c r="C74" s="55">
        <v>152</v>
      </c>
      <c r="D74" s="55">
        <v>49</v>
      </c>
      <c r="E74" s="55">
        <v>50</v>
      </c>
      <c r="F74" s="55">
        <v>151</v>
      </c>
      <c r="G74" s="55">
        <v>49</v>
      </c>
      <c r="H74" s="55">
        <v>50</v>
      </c>
      <c r="I74" s="55">
        <v>134</v>
      </c>
      <c r="J74" s="55">
        <v>54</v>
      </c>
    </row>
    <row r="75" spans="1:10">
      <c r="A75" s="124" t="s">
        <v>485</v>
      </c>
      <c r="B75" s="80"/>
      <c r="C75" s="80"/>
      <c r="D75" s="80"/>
      <c r="E75" s="80"/>
      <c r="F75" s="80"/>
      <c r="G75" s="80"/>
      <c r="H75" s="80"/>
      <c r="I75" s="80"/>
      <c r="J75" s="80"/>
    </row>
    <row r="76" spans="1:10">
      <c r="A76" s="123" t="s">
        <v>339</v>
      </c>
      <c r="B76" s="55">
        <v>80</v>
      </c>
      <c r="C76" s="55">
        <v>134</v>
      </c>
      <c r="D76" s="55">
        <v>80</v>
      </c>
      <c r="E76" s="55">
        <v>70</v>
      </c>
      <c r="F76" s="55">
        <v>90</v>
      </c>
      <c r="G76" s="55">
        <v>68</v>
      </c>
      <c r="H76" s="55">
        <v>72</v>
      </c>
      <c r="I76" s="55">
        <v>122</v>
      </c>
      <c r="J76" s="55">
        <v>73</v>
      </c>
    </row>
    <row r="77" spans="1:10">
      <c r="A77" s="124" t="s">
        <v>484</v>
      </c>
      <c r="B77" s="80"/>
      <c r="C77" s="80"/>
      <c r="D77" s="80"/>
      <c r="E77" s="80"/>
      <c r="F77" s="80"/>
      <c r="G77" s="80"/>
      <c r="H77" s="80"/>
      <c r="I77" s="80"/>
      <c r="J77" s="80"/>
    </row>
    <row r="78" spans="1:10">
      <c r="A78" s="123" t="s">
        <v>346</v>
      </c>
      <c r="B78" s="55">
        <v>70</v>
      </c>
      <c r="C78" s="55">
        <v>128</v>
      </c>
      <c r="D78" s="55">
        <v>70</v>
      </c>
      <c r="E78" s="55">
        <v>70</v>
      </c>
      <c r="F78" s="55">
        <v>149</v>
      </c>
      <c r="G78" s="55">
        <v>71</v>
      </c>
      <c r="H78" s="55">
        <v>70</v>
      </c>
      <c r="I78" s="55">
        <v>163</v>
      </c>
      <c r="J78" s="55">
        <v>74</v>
      </c>
    </row>
    <row r="79" spans="1:10">
      <c r="A79" s="123" t="s">
        <v>408</v>
      </c>
      <c r="B79" s="55">
        <v>70</v>
      </c>
      <c r="C79" s="55">
        <v>250</v>
      </c>
      <c r="D79" s="55">
        <v>70</v>
      </c>
      <c r="E79" s="55">
        <v>60</v>
      </c>
      <c r="F79" s="55">
        <v>160</v>
      </c>
      <c r="G79" s="55">
        <v>58</v>
      </c>
      <c r="H79" s="55">
        <v>60</v>
      </c>
      <c r="I79" s="55">
        <v>244</v>
      </c>
      <c r="J79" s="55">
        <v>63</v>
      </c>
    </row>
    <row r="80" spans="1:10">
      <c r="A80" s="130" t="s">
        <v>336</v>
      </c>
      <c r="B80" s="128">
        <v>601</v>
      </c>
      <c r="C80" s="128">
        <v>1306</v>
      </c>
      <c r="D80" s="128">
        <v>602</v>
      </c>
      <c r="E80" s="128">
        <v>621</v>
      </c>
      <c r="F80" s="128">
        <v>1359</v>
      </c>
      <c r="G80" s="128">
        <v>623</v>
      </c>
      <c r="H80" s="128">
        <v>621</v>
      </c>
      <c r="I80" s="128">
        <v>1394</v>
      </c>
      <c r="J80" s="128">
        <v>652</v>
      </c>
    </row>
    <row r="81" spans="1:10">
      <c r="A81" s="124" t="s">
        <v>483</v>
      </c>
      <c r="B81" s="80"/>
      <c r="C81" s="80"/>
      <c r="D81" s="80"/>
      <c r="E81" s="80"/>
      <c r="F81" s="80"/>
      <c r="G81" s="80"/>
      <c r="H81" s="80"/>
      <c r="I81" s="80"/>
      <c r="J81" s="80"/>
    </row>
    <row r="82" spans="1:10">
      <c r="A82" s="123" t="s">
        <v>334</v>
      </c>
      <c r="B82" s="55">
        <v>70</v>
      </c>
      <c r="C82" s="55">
        <v>218</v>
      </c>
      <c r="D82" s="55">
        <v>70</v>
      </c>
      <c r="E82" s="55">
        <v>70</v>
      </c>
      <c r="F82" s="55">
        <v>219</v>
      </c>
      <c r="G82" s="55">
        <v>70</v>
      </c>
      <c r="H82" s="55">
        <v>70</v>
      </c>
      <c r="I82" s="55">
        <v>207</v>
      </c>
      <c r="J82" s="55">
        <v>74</v>
      </c>
    </row>
    <row r="83" spans="1:10">
      <c r="A83" s="123" t="s">
        <v>794</v>
      </c>
      <c r="B83" s="55">
        <v>60</v>
      </c>
      <c r="C83" s="55">
        <v>115</v>
      </c>
      <c r="D83" s="55">
        <v>63</v>
      </c>
      <c r="E83" s="55">
        <v>70</v>
      </c>
      <c r="F83" s="55">
        <v>152</v>
      </c>
      <c r="G83" s="55">
        <v>71</v>
      </c>
      <c r="H83" s="55">
        <v>70</v>
      </c>
      <c r="I83" s="55">
        <v>148</v>
      </c>
      <c r="J83" s="55">
        <v>74</v>
      </c>
    </row>
    <row r="84" spans="1:10">
      <c r="A84" s="123" t="s">
        <v>328</v>
      </c>
      <c r="B84" s="55">
        <v>70</v>
      </c>
      <c r="C84" s="55">
        <v>86</v>
      </c>
      <c r="D84" s="55">
        <v>68</v>
      </c>
      <c r="E84" s="55">
        <v>80</v>
      </c>
      <c r="F84" s="55">
        <v>103</v>
      </c>
      <c r="G84" s="55">
        <v>82</v>
      </c>
      <c r="H84" s="55">
        <v>75</v>
      </c>
      <c r="I84" s="55">
        <v>165</v>
      </c>
      <c r="J84" s="55">
        <v>78</v>
      </c>
    </row>
    <row r="85" spans="1:10">
      <c r="A85" s="124" t="s">
        <v>482</v>
      </c>
      <c r="B85" s="80"/>
      <c r="C85" s="80"/>
      <c r="D85" s="80"/>
      <c r="E85" s="80"/>
      <c r="F85" s="80"/>
      <c r="G85" s="80"/>
      <c r="H85" s="80"/>
      <c r="I85" s="80"/>
      <c r="J85" s="80"/>
    </row>
    <row r="86" spans="1:10">
      <c r="A86" s="123" t="s">
        <v>335</v>
      </c>
      <c r="B86" s="55">
        <v>106</v>
      </c>
      <c r="C86" s="55">
        <v>259</v>
      </c>
      <c r="D86" s="55">
        <v>106</v>
      </c>
      <c r="E86" s="55">
        <v>106</v>
      </c>
      <c r="F86" s="55">
        <v>239</v>
      </c>
      <c r="G86" s="55">
        <v>106</v>
      </c>
      <c r="H86" s="55">
        <v>106</v>
      </c>
      <c r="I86" s="55">
        <v>239</v>
      </c>
      <c r="J86" s="55">
        <v>109</v>
      </c>
    </row>
    <row r="87" spans="1:10">
      <c r="A87" s="123" t="s">
        <v>803</v>
      </c>
      <c r="B87" s="55">
        <v>50</v>
      </c>
      <c r="C87" s="55">
        <v>279</v>
      </c>
      <c r="D87" s="55">
        <v>50</v>
      </c>
      <c r="E87" s="55">
        <v>45</v>
      </c>
      <c r="F87" s="55">
        <v>298</v>
      </c>
      <c r="G87" s="55">
        <v>46</v>
      </c>
      <c r="H87" s="55">
        <v>50</v>
      </c>
      <c r="I87" s="55">
        <v>231</v>
      </c>
      <c r="J87" s="55">
        <v>53</v>
      </c>
    </row>
    <row r="88" spans="1:10">
      <c r="A88" s="123" t="s">
        <v>795</v>
      </c>
      <c r="B88" s="55">
        <v>100</v>
      </c>
      <c r="C88" s="55">
        <v>141</v>
      </c>
      <c r="D88" s="55">
        <v>100</v>
      </c>
      <c r="E88" s="55">
        <v>100</v>
      </c>
      <c r="F88" s="55">
        <v>112</v>
      </c>
      <c r="G88" s="55">
        <v>98</v>
      </c>
      <c r="H88" s="55">
        <v>100</v>
      </c>
      <c r="I88" s="55">
        <v>141</v>
      </c>
      <c r="J88" s="55">
        <v>106</v>
      </c>
    </row>
    <row r="89" spans="1:10">
      <c r="A89" s="124" t="s">
        <v>481</v>
      </c>
      <c r="B89" s="80"/>
      <c r="C89" s="80"/>
      <c r="D89" s="80"/>
      <c r="E89" s="80"/>
      <c r="F89" s="80"/>
      <c r="G89" s="80"/>
      <c r="H89" s="80"/>
      <c r="I89" s="80"/>
      <c r="J89" s="80"/>
    </row>
    <row r="90" spans="1:10">
      <c r="A90" s="123" t="s">
        <v>331</v>
      </c>
      <c r="B90" s="55">
        <v>60</v>
      </c>
      <c r="C90" s="55">
        <v>78</v>
      </c>
      <c r="D90" s="55">
        <v>60</v>
      </c>
      <c r="E90" s="55">
        <v>60</v>
      </c>
      <c r="F90" s="55">
        <v>79</v>
      </c>
      <c r="G90" s="55">
        <v>60</v>
      </c>
      <c r="H90" s="55">
        <v>60</v>
      </c>
      <c r="I90" s="55">
        <v>92</v>
      </c>
      <c r="J90" s="55">
        <v>63</v>
      </c>
    </row>
    <row r="91" spans="1:10">
      <c r="A91" s="124" t="s">
        <v>480</v>
      </c>
      <c r="B91" s="80"/>
      <c r="C91" s="80"/>
      <c r="D91" s="80"/>
      <c r="E91" s="80"/>
      <c r="F91" s="80"/>
      <c r="G91" s="80"/>
      <c r="H91" s="80"/>
      <c r="I91" s="80"/>
      <c r="J91" s="80"/>
    </row>
    <row r="92" spans="1:10">
      <c r="A92" s="123" t="s">
        <v>329</v>
      </c>
      <c r="B92" s="55">
        <v>60</v>
      </c>
      <c r="C92" s="55">
        <v>83</v>
      </c>
      <c r="D92" s="55">
        <v>59</v>
      </c>
      <c r="E92" s="55">
        <v>60</v>
      </c>
      <c r="F92" s="55">
        <v>107</v>
      </c>
      <c r="G92" s="55">
        <v>62</v>
      </c>
      <c r="H92" s="55">
        <v>60</v>
      </c>
      <c r="I92" s="55">
        <v>103</v>
      </c>
      <c r="J92" s="55">
        <v>63</v>
      </c>
    </row>
    <row r="93" spans="1:10">
      <c r="A93" s="123" t="s">
        <v>327</v>
      </c>
      <c r="B93" s="55">
        <v>25</v>
      </c>
      <c r="C93" s="55">
        <v>47</v>
      </c>
      <c r="D93" s="55">
        <v>26</v>
      </c>
      <c r="E93" s="55">
        <v>30</v>
      </c>
      <c r="F93" s="55">
        <v>50</v>
      </c>
      <c r="G93" s="55">
        <v>28</v>
      </c>
      <c r="H93" s="55">
        <v>30</v>
      </c>
      <c r="I93" s="55">
        <v>68</v>
      </c>
      <c r="J93" s="55">
        <v>32</v>
      </c>
    </row>
    <row r="94" spans="1:10">
      <c r="A94" s="45"/>
      <c r="B94" s="45"/>
      <c r="C94" s="45"/>
      <c r="D94" s="45"/>
      <c r="E94" s="45"/>
      <c r="F94" s="45"/>
      <c r="G94" s="45"/>
      <c r="H94" s="45"/>
      <c r="I94" s="45"/>
      <c r="J94" s="45"/>
    </row>
    <row r="96" spans="1:10">
      <c r="A96" s="218" t="s">
        <v>472</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2017.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dimension ref="A1:AB38"/>
  <sheetViews>
    <sheetView zoomScaleNormal="100" workbookViewId="0">
      <selection activeCell="A62" sqref="A62"/>
    </sheetView>
  </sheetViews>
  <sheetFormatPr baseColWidth="10" defaultRowHeight="15"/>
  <cols>
    <col min="1" max="1" width="53" customWidth="1"/>
    <col min="2" max="3" width="8.5703125" customWidth="1"/>
    <col min="4" max="4" width="9.28515625" customWidth="1"/>
    <col min="5" max="5" width="8.5703125" customWidth="1"/>
    <col min="6" max="6" width="8.85546875" customWidth="1"/>
    <col min="7" max="7" width="8.7109375" customWidth="1"/>
    <col min="8" max="8" width="8.42578125" customWidth="1"/>
    <col min="9" max="9" width="8.140625" customWidth="1"/>
    <col min="10" max="10" width="8.5703125" customWidth="1"/>
    <col min="11" max="11" width="12.28515625" customWidth="1"/>
    <col min="14" max="14" width="7.140625" customWidth="1"/>
    <col min="15" max="15" width="6" customWidth="1"/>
    <col min="16" max="16" width="6.42578125" customWidth="1"/>
    <col min="17" max="17" width="5.5703125" customWidth="1"/>
    <col min="18" max="18" width="6.85546875" customWidth="1"/>
    <col min="19" max="19" width="5.7109375" customWidth="1"/>
    <col min="20" max="20" width="7.28515625" customWidth="1"/>
    <col min="21" max="21" width="6.28515625" customWidth="1"/>
    <col min="22" max="22" width="8.28515625" customWidth="1"/>
  </cols>
  <sheetData>
    <row r="1" spans="1:28">
      <c r="A1" s="1" t="s">
        <v>516</v>
      </c>
      <c r="M1" s="44" t="s">
        <v>152</v>
      </c>
    </row>
    <row r="2" spans="1:28">
      <c r="A2" s="1"/>
    </row>
    <row r="4" spans="1:28" s="229" customFormat="1" ht="22.5" customHeight="1">
      <c r="A4" s="208"/>
      <c r="B4" s="208" t="s">
        <v>210</v>
      </c>
      <c r="C4" s="208"/>
      <c r="D4" s="208"/>
      <c r="E4" s="208" t="s">
        <v>209</v>
      </c>
      <c r="F4" s="208"/>
      <c r="G4" s="208"/>
      <c r="H4" s="208" t="s">
        <v>770</v>
      </c>
      <c r="I4" s="208"/>
      <c r="J4" s="208"/>
    </row>
    <row r="5" spans="1:28" s="225" customFormat="1" ht="34.5" customHeight="1">
      <c r="A5" s="228"/>
      <c r="B5" s="227" t="s">
        <v>478</v>
      </c>
      <c r="C5" s="206" t="s">
        <v>477</v>
      </c>
      <c r="D5" s="206" t="s">
        <v>476</v>
      </c>
      <c r="E5" s="227" t="s">
        <v>478</v>
      </c>
      <c r="F5" s="206" t="s">
        <v>477</v>
      </c>
      <c r="G5" s="206" t="s">
        <v>476</v>
      </c>
      <c r="H5" s="227" t="s">
        <v>478</v>
      </c>
      <c r="I5" s="206" t="s">
        <v>477</v>
      </c>
      <c r="J5" s="206" t="s">
        <v>476</v>
      </c>
      <c r="L5" s="226"/>
      <c r="M5" s="226"/>
      <c r="N5" s="226"/>
      <c r="O5" s="226"/>
      <c r="P5" s="226"/>
      <c r="Q5" s="226"/>
      <c r="R5" s="226"/>
      <c r="S5" s="226"/>
      <c r="T5" s="226"/>
      <c r="U5" s="226"/>
      <c r="V5" s="226"/>
      <c r="W5" s="226"/>
      <c r="X5" s="226"/>
    </row>
    <row r="6" spans="1:28">
      <c r="A6" s="130" t="s">
        <v>382</v>
      </c>
      <c r="B6" s="128">
        <v>240</v>
      </c>
      <c r="C6" s="128">
        <v>142</v>
      </c>
      <c r="D6" s="128">
        <v>128</v>
      </c>
      <c r="E6" s="128">
        <v>160</v>
      </c>
      <c r="F6" s="128">
        <v>119</v>
      </c>
      <c r="G6" s="128">
        <v>114</v>
      </c>
      <c r="H6" s="128">
        <v>160</v>
      </c>
      <c r="I6" s="128">
        <v>100</v>
      </c>
      <c r="J6" s="128">
        <v>98</v>
      </c>
      <c r="K6" s="55"/>
      <c r="L6" s="46"/>
      <c r="M6" s="212"/>
      <c r="N6" s="224"/>
      <c r="O6" s="224"/>
      <c r="P6" s="224"/>
      <c r="Q6" s="224"/>
      <c r="R6" s="224"/>
      <c r="S6" s="224"/>
      <c r="T6" s="224"/>
      <c r="U6" s="224"/>
      <c r="V6" s="224"/>
      <c r="W6" s="46"/>
      <c r="X6" s="46"/>
      <c r="Y6" s="55"/>
      <c r="Z6" s="55"/>
      <c r="AA6" s="55"/>
      <c r="AB6" s="55"/>
    </row>
    <row r="7" spans="1:28">
      <c r="A7" s="124" t="s">
        <v>512</v>
      </c>
      <c r="B7" s="80"/>
      <c r="C7" s="80"/>
      <c r="D7" s="80"/>
      <c r="E7" s="80"/>
      <c r="F7" s="80"/>
      <c r="G7" s="80"/>
      <c r="H7" s="80"/>
      <c r="I7" s="80"/>
      <c r="J7" s="80"/>
      <c r="L7" s="26"/>
      <c r="M7" s="215"/>
      <c r="N7" s="224"/>
      <c r="O7" s="224"/>
      <c r="P7" s="224"/>
      <c r="Q7" s="224"/>
      <c r="R7" s="224"/>
      <c r="S7" s="224"/>
      <c r="T7" s="224"/>
      <c r="U7" s="224"/>
      <c r="V7" s="224"/>
      <c r="W7" s="26"/>
      <c r="X7" s="26"/>
    </row>
    <row r="8" spans="1:28">
      <c r="A8" s="123" t="s">
        <v>403</v>
      </c>
      <c r="B8" s="55">
        <v>200</v>
      </c>
      <c r="C8" s="55">
        <v>122</v>
      </c>
      <c r="D8" s="55">
        <v>121</v>
      </c>
      <c r="E8" s="55">
        <v>160</v>
      </c>
      <c r="F8" s="55">
        <v>119</v>
      </c>
      <c r="G8" s="55">
        <v>114</v>
      </c>
      <c r="H8" s="55">
        <v>160</v>
      </c>
      <c r="I8" s="55">
        <v>100</v>
      </c>
      <c r="J8" s="55">
        <v>98</v>
      </c>
      <c r="L8" s="26"/>
      <c r="M8" s="211"/>
      <c r="N8" s="210"/>
      <c r="O8" s="210"/>
      <c r="P8" s="210"/>
      <c r="Q8" s="210"/>
      <c r="R8" s="210"/>
      <c r="S8" s="210"/>
      <c r="T8" s="210"/>
      <c r="U8" s="210"/>
      <c r="V8" s="210"/>
      <c r="W8" s="26"/>
      <c r="X8" s="26"/>
    </row>
    <row r="9" spans="1:28">
      <c r="A9" s="124" t="s">
        <v>496</v>
      </c>
      <c r="B9" s="80"/>
      <c r="C9" s="80"/>
      <c r="D9" s="80"/>
      <c r="E9" s="80"/>
      <c r="F9" s="80"/>
      <c r="G9" s="80"/>
      <c r="H9" s="80"/>
      <c r="I9" s="80"/>
      <c r="J9" s="80"/>
      <c r="L9" s="26"/>
      <c r="M9" s="215"/>
      <c r="N9" s="224"/>
      <c r="O9" s="224"/>
      <c r="P9" s="224"/>
      <c r="Q9" s="224"/>
      <c r="R9" s="224"/>
      <c r="S9" s="224"/>
      <c r="T9" s="224"/>
      <c r="U9" s="224"/>
      <c r="V9" s="224"/>
      <c r="W9" s="26"/>
      <c r="X9" s="26"/>
    </row>
    <row r="10" spans="1:28" ht="15" customHeight="1">
      <c r="A10" s="123" t="s">
        <v>364</v>
      </c>
      <c r="B10" s="55">
        <v>40</v>
      </c>
      <c r="C10" s="55">
        <v>20</v>
      </c>
      <c r="D10" s="55">
        <v>7</v>
      </c>
      <c r="E10" s="55"/>
      <c r="F10" s="55"/>
      <c r="G10" s="55"/>
      <c r="H10" s="55"/>
      <c r="I10" s="55"/>
      <c r="J10" s="55"/>
      <c r="L10" s="26"/>
      <c r="M10" s="211"/>
      <c r="N10" s="210"/>
      <c r="O10" s="210"/>
      <c r="P10" s="210"/>
      <c r="Q10" s="210"/>
      <c r="R10" s="210"/>
      <c r="S10" s="210"/>
      <c r="T10" s="210"/>
      <c r="U10" s="210"/>
      <c r="V10" s="210"/>
      <c r="W10" s="26"/>
      <c r="X10" s="26"/>
    </row>
    <row r="11" spans="1:28" ht="15" customHeight="1">
      <c r="A11" s="130" t="s">
        <v>361</v>
      </c>
      <c r="B11" s="128">
        <v>1059</v>
      </c>
      <c r="C11" s="128">
        <v>1186</v>
      </c>
      <c r="D11" s="128">
        <v>834</v>
      </c>
      <c r="E11" s="128">
        <v>1005</v>
      </c>
      <c r="F11" s="128">
        <v>1063</v>
      </c>
      <c r="G11" s="128">
        <v>807</v>
      </c>
      <c r="H11" s="128">
        <v>947</v>
      </c>
      <c r="I11" s="128">
        <v>1051</v>
      </c>
      <c r="J11" s="128">
        <v>826</v>
      </c>
      <c r="L11" s="26"/>
      <c r="M11" s="212"/>
      <c r="N11" s="224"/>
      <c r="O11" s="224"/>
      <c r="P11" s="224"/>
      <c r="Q11" s="224"/>
      <c r="R11" s="224"/>
      <c r="S11" s="224"/>
      <c r="T11" s="224"/>
      <c r="U11" s="224"/>
      <c r="V11" s="224"/>
      <c r="W11" s="26"/>
      <c r="X11" s="26"/>
    </row>
    <row r="12" spans="1:28" ht="30">
      <c r="A12" s="184" t="s">
        <v>511</v>
      </c>
      <c r="B12" s="80"/>
      <c r="C12" s="80"/>
      <c r="D12" s="80"/>
      <c r="E12" s="80"/>
      <c r="F12" s="80"/>
      <c r="G12" s="80"/>
      <c r="H12" s="80"/>
      <c r="I12" s="80"/>
      <c r="J12" s="80"/>
      <c r="L12" s="26"/>
      <c r="M12" s="215"/>
      <c r="N12" s="224"/>
      <c r="O12" s="224"/>
      <c r="P12" s="224"/>
      <c r="Q12" s="224"/>
      <c r="R12" s="224"/>
      <c r="S12" s="224"/>
      <c r="T12" s="224"/>
      <c r="U12" s="224"/>
      <c r="V12" s="224"/>
      <c r="W12" s="26"/>
      <c r="X12" s="26"/>
    </row>
    <row r="13" spans="1:28">
      <c r="A13" s="123" t="s">
        <v>398</v>
      </c>
      <c r="B13" s="55">
        <v>100</v>
      </c>
      <c r="C13" s="55">
        <v>45</v>
      </c>
      <c r="D13" s="55">
        <v>27</v>
      </c>
      <c r="E13" s="55">
        <v>75</v>
      </c>
      <c r="F13" s="55">
        <v>43</v>
      </c>
      <c r="G13" s="55">
        <v>36</v>
      </c>
      <c r="H13" s="55">
        <v>75</v>
      </c>
      <c r="I13" s="55">
        <v>51</v>
      </c>
      <c r="J13" s="55">
        <v>38</v>
      </c>
      <c r="L13" s="26"/>
      <c r="M13" s="211"/>
      <c r="N13" s="210"/>
      <c r="O13" s="210"/>
      <c r="P13" s="210"/>
      <c r="Q13" s="210"/>
      <c r="R13" s="210"/>
      <c r="S13" s="210"/>
      <c r="T13" s="210"/>
      <c r="U13" s="210"/>
      <c r="V13" s="210"/>
      <c r="W13" s="26"/>
      <c r="X13" s="26"/>
    </row>
    <row r="14" spans="1:28">
      <c r="A14" s="123" t="s">
        <v>394</v>
      </c>
      <c r="B14" s="55">
        <v>50</v>
      </c>
      <c r="C14" s="55">
        <v>14</v>
      </c>
      <c r="D14" s="55">
        <v>14</v>
      </c>
      <c r="E14" s="55">
        <v>50</v>
      </c>
      <c r="F14" s="55">
        <v>7</v>
      </c>
      <c r="G14" s="55">
        <v>4</v>
      </c>
      <c r="H14" s="55">
        <v>50</v>
      </c>
      <c r="I14" s="55">
        <v>13</v>
      </c>
      <c r="J14" s="55">
        <v>14</v>
      </c>
      <c r="L14" s="26"/>
      <c r="M14" s="211"/>
      <c r="N14" s="210"/>
      <c r="O14" s="210"/>
      <c r="P14" s="210"/>
      <c r="Q14" s="210"/>
      <c r="R14" s="210"/>
      <c r="S14" s="210"/>
      <c r="T14" s="210"/>
      <c r="U14" s="210"/>
      <c r="V14" s="210"/>
      <c r="W14" s="26"/>
      <c r="X14" s="26"/>
    </row>
    <row r="15" spans="1:28">
      <c r="A15" s="124" t="s">
        <v>510</v>
      </c>
      <c r="B15" s="80"/>
      <c r="C15" s="80"/>
      <c r="D15" s="80"/>
      <c r="E15" s="80"/>
      <c r="F15" s="80"/>
      <c r="G15" s="80"/>
      <c r="H15" s="80"/>
      <c r="I15" s="80"/>
      <c r="J15" s="80"/>
      <c r="L15" s="26"/>
      <c r="M15" s="215"/>
      <c r="N15" s="224"/>
      <c r="O15" s="224"/>
      <c r="P15" s="224"/>
      <c r="Q15" s="224"/>
      <c r="R15" s="224"/>
      <c r="S15" s="224"/>
      <c r="T15" s="224"/>
      <c r="U15" s="224"/>
      <c r="V15" s="224"/>
      <c r="W15" s="26"/>
      <c r="X15" s="26"/>
    </row>
    <row r="16" spans="1:28">
      <c r="A16" s="123" t="s">
        <v>392</v>
      </c>
      <c r="B16" s="55">
        <v>90</v>
      </c>
      <c r="C16" s="55">
        <v>132</v>
      </c>
      <c r="D16" s="55">
        <v>92</v>
      </c>
      <c r="E16" s="55">
        <v>90</v>
      </c>
      <c r="F16" s="55">
        <v>128</v>
      </c>
      <c r="G16" s="55">
        <v>94</v>
      </c>
      <c r="H16" s="55">
        <v>90</v>
      </c>
      <c r="I16" s="55">
        <v>131</v>
      </c>
      <c r="J16" s="55">
        <v>95</v>
      </c>
      <c r="L16" s="26"/>
      <c r="M16" s="211"/>
      <c r="N16" s="210"/>
      <c r="O16" s="210"/>
      <c r="P16" s="210"/>
      <c r="Q16" s="210"/>
      <c r="R16" s="210"/>
      <c r="S16" s="210"/>
      <c r="T16" s="210"/>
      <c r="U16" s="210"/>
      <c r="V16" s="210"/>
      <c r="W16" s="26"/>
      <c r="X16" s="26"/>
    </row>
    <row r="17" spans="1:24">
      <c r="A17" s="123" t="s">
        <v>791</v>
      </c>
      <c r="B17" s="55">
        <v>50</v>
      </c>
      <c r="C17" s="55">
        <v>57</v>
      </c>
      <c r="D17" s="55">
        <v>48</v>
      </c>
      <c r="E17" s="55">
        <v>50</v>
      </c>
      <c r="F17" s="55">
        <v>51</v>
      </c>
      <c r="G17" s="55">
        <v>53</v>
      </c>
      <c r="H17" s="55">
        <v>50</v>
      </c>
      <c r="I17" s="55">
        <v>58</v>
      </c>
      <c r="J17" s="55">
        <v>56</v>
      </c>
      <c r="L17" s="26"/>
      <c r="M17" s="211"/>
      <c r="N17" s="210"/>
      <c r="O17" s="210"/>
      <c r="P17" s="210"/>
      <c r="Q17" s="210"/>
      <c r="R17" s="210"/>
      <c r="S17" s="210"/>
      <c r="T17" s="210"/>
      <c r="U17" s="210"/>
      <c r="V17" s="210"/>
      <c r="W17" s="26"/>
      <c r="X17" s="26"/>
    </row>
    <row r="18" spans="1:24">
      <c r="A18" s="123" t="s">
        <v>388</v>
      </c>
      <c r="B18" s="55">
        <v>115</v>
      </c>
      <c r="C18" s="55">
        <v>182</v>
      </c>
      <c r="D18" s="55">
        <v>114</v>
      </c>
      <c r="E18" s="55">
        <v>115</v>
      </c>
      <c r="F18" s="55">
        <v>165</v>
      </c>
      <c r="G18" s="55">
        <v>114</v>
      </c>
      <c r="H18" s="55">
        <v>115</v>
      </c>
      <c r="I18" s="55">
        <v>187</v>
      </c>
      <c r="J18" s="55">
        <v>121</v>
      </c>
      <c r="L18" s="26"/>
      <c r="M18" s="211"/>
      <c r="N18" s="210"/>
      <c r="O18" s="210"/>
      <c r="P18" s="210"/>
      <c r="Q18" s="210"/>
      <c r="R18" s="210"/>
      <c r="S18" s="210"/>
      <c r="T18" s="210"/>
      <c r="U18" s="210"/>
      <c r="V18" s="210"/>
      <c r="W18" s="26"/>
      <c r="X18" s="26"/>
    </row>
    <row r="19" spans="1:24">
      <c r="A19" s="123" t="s">
        <v>393</v>
      </c>
      <c r="B19" s="55">
        <v>60</v>
      </c>
      <c r="C19" s="55">
        <v>43</v>
      </c>
      <c r="D19" s="55">
        <v>49</v>
      </c>
      <c r="E19" s="55">
        <v>50</v>
      </c>
      <c r="F19" s="55">
        <v>53</v>
      </c>
      <c r="G19" s="55">
        <v>38</v>
      </c>
      <c r="H19" s="55">
        <v>50</v>
      </c>
      <c r="I19" s="55">
        <v>36</v>
      </c>
      <c r="J19" s="55">
        <v>35</v>
      </c>
      <c r="L19" s="26"/>
      <c r="M19" s="211"/>
      <c r="N19" s="210"/>
      <c r="O19" s="210"/>
      <c r="P19" s="210"/>
      <c r="Q19" s="210"/>
      <c r="R19" s="210"/>
      <c r="S19" s="210"/>
      <c r="T19" s="210"/>
      <c r="U19" s="210"/>
      <c r="V19" s="210"/>
      <c r="W19" s="26"/>
      <c r="X19" s="26"/>
    </row>
    <row r="20" spans="1:24">
      <c r="A20" s="123" t="s">
        <v>389</v>
      </c>
      <c r="B20" s="55">
        <v>87</v>
      </c>
      <c r="C20" s="55">
        <v>183</v>
      </c>
      <c r="D20" s="55">
        <v>91</v>
      </c>
      <c r="E20" s="55">
        <v>80</v>
      </c>
      <c r="F20" s="55">
        <v>167</v>
      </c>
      <c r="G20" s="55">
        <v>82</v>
      </c>
      <c r="H20" s="55">
        <v>77</v>
      </c>
      <c r="I20" s="55">
        <v>149</v>
      </c>
      <c r="J20" s="55">
        <v>82</v>
      </c>
      <c r="L20" s="26"/>
      <c r="M20" s="211"/>
      <c r="N20" s="210"/>
      <c r="O20" s="210"/>
      <c r="P20" s="210"/>
      <c r="Q20" s="210"/>
      <c r="R20" s="210"/>
      <c r="S20" s="210"/>
      <c r="T20" s="210"/>
      <c r="U20" s="210"/>
      <c r="V20" s="210"/>
      <c r="W20" s="26"/>
      <c r="X20" s="26"/>
    </row>
    <row r="21" spans="1:24">
      <c r="A21" s="124" t="s">
        <v>509</v>
      </c>
      <c r="B21" s="80"/>
      <c r="C21" s="80"/>
      <c r="D21" s="80"/>
      <c r="E21" s="80"/>
      <c r="F21" s="80"/>
      <c r="G21" s="80"/>
      <c r="H21" s="80"/>
      <c r="I21" s="80"/>
      <c r="J21" s="80"/>
      <c r="L21" s="26"/>
      <c r="M21" s="215"/>
      <c r="N21" s="224"/>
      <c r="O21" s="224"/>
      <c r="P21" s="224"/>
      <c r="Q21" s="224"/>
      <c r="R21" s="224"/>
      <c r="S21" s="224"/>
      <c r="T21" s="224"/>
      <c r="U21" s="224"/>
      <c r="V21" s="224"/>
      <c r="W21" s="26"/>
      <c r="X21" s="26"/>
    </row>
    <row r="22" spans="1:24">
      <c r="A22" s="123" t="s">
        <v>515</v>
      </c>
      <c r="B22" s="55">
        <v>50</v>
      </c>
      <c r="C22" s="55">
        <v>85</v>
      </c>
      <c r="D22" s="55">
        <v>49</v>
      </c>
      <c r="E22" s="55">
        <v>50</v>
      </c>
      <c r="F22" s="55">
        <v>55</v>
      </c>
      <c r="G22" s="55">
        <v>37</v>
      </c>
      <c r="H22" s="55">
        <v>50</v>
      </c>
      <c r="I22" s="55">
        <v>64</v>
      </c>
      <c r="J22" s="55">
        <v>43</v>
      </c>
      <c r="L22" s="26"/>
      <c r="M22" s="211"/>
      <c r="N22" s="210"/>
      <c r="O22" s="210"/>
      <c r="P22" s="210"/>
      <c r="Q22" s="210"/>
      <c r="R22" s="210"/>
      <c r="S22" s="210"/>
      <c r="T22" s="210"/>
      <c r="U22" s="210"/>
      <c r="V22" s="210"/>
      <c r="W22" s="26"/>
      <c r="X22" s="26"/>
    </row>
    <row r="23" spans="1:24" ht="15" customHeight="1">
      <c r="A23" s="124" t="s">
        <v>508</v>
      </c>
      <c r="B23" s="80"/>
      <c r="C23" s="80"/>
      <c r="D23" s="80"/>
      <c r="E23" s="80"/>
      <c r="F23" s="80"/>
      <c r="G23" s="80"/>
      <c r="H23" s="80"/>
      <c r="I23" s="80"/>
      <c r="J23" s="80"/>
      <c r="L23" s="26"/>
      <c r="M23" s="215"/>
      <c r="N23" s="224"/>
      <c r="O23" s="224"/>
      <c r="P23" s="224"/>
      <c r="Q23" s="224"/>
      <c r="R23" s="224"/>
      <c r="S23" s="224"/>
      <c r="T23" s="224"/>
      <c r="U23" s="224"/>
      <c r="V23" s="224"/>
      <c r="W23" s="26"/>
      <c r="X23" s="26"/>
    </row>
    <row r="24" spans="1:24">
      <c r="A24" s="123" t="s">
        <v>790</v>
      </c>
      <c r="B24" s="55">
        <v>60</v>
      </c>
      <c r="C24" s="55">
        <v>82</v>
      </c>
      <c r="D24" s="55">
        <v>71</v>
      </c>
      <c r="E24" s="55">
        <v>60</v>
      </c>
      <c r="F24" s="55">
        <v>71</v>
      </c>
      <c r="G24" s="55">
        <v>62</v>
      </c>
      <c r="H24" s="55">
        <v>60</v>
      </c>
      <c r="I24" s="55">
        <v>74</v>
      </c>
      <c r="J24" s="55">
        <v>64</v>
      </c>
      <c r="L24" s="26"/>
      <c r="M24" s="211"/>
      <c r="N24" s="210"/>
      <c r="O24" s="210"/>
      <c r="P24" s="210"/>
      <c r="Q24" s="210"/>
      <c r="R24" s="210"/>
      <c r="S24" s="210"/>
      <c r="T24" s="210"/>
      <c r="U24" s="210"/>
      <c r="V24" s="210"/>
      <c r="W24" s="26"/>
      <c r="X24" s="26"/>
    </row>
    <row r="25" spans="1:24">
      <c r="A25" s="124" t="s">
        <v>507</v>
      </c>
      <c r="B25" s="80"/>
      <c r="C25" s="80"/>
      <c r="D25" s="80"/>
      <c r="E25" s="80"/>
      <c r="F25" s="80"/>
      <c r="G25" s="80"/>
      <c r="H25" s="80"/>
      <c r="I25" s="80"/>
      <c r="J25" s="80"/>
      <c r="L25" s="26"/>
      <c r="M25" s="215"/>
      <c r="N25" s="224"/>
      <c r="O25" s="224"/>
      <c r="P25" s="224"/>
      <c r="Q25" s="224"/>
      <c r="R25" s="224"/>
      <c r="S25" s="224"/>
      <c r="T25" s="224"/>
      <c r="U25" s="224"/>
      <c r="V25" s="224"/>
      <c r="W25" s="26"/>
      <c r="X25" s="26"/>
    </row>
    <row r="26" spans="1:24">
      <c r="A26" s="123" t="s">
        <v>414</v>
      </c>
      <c r="B26" s="55">
        <v>70</v>
      </c>
      <c r="C26" s="55">
        <v>90</v>
      </c>
      <c r="D26" s="55">
        <v>57</v>
      </c>
      <c r="E26" s="55">
        <v>70</v>
      </c>
      <c r="F26" s="55">
        <v>112</v>
      </c>
      <c r="G26" s="55">
        <v>73</v>
      </c>
      <c r="H26" s="55">
        <v>70</v>
      </c>
      <c r="I26" s="55">
        <v>108</v>
      </c>
      <c r="J26" s="55">
        <v>77</v>
      </c>
      <c r="L26" s="26"/>
      <c r="M26" s="211"/>
      <c r="N26" s="210"/>
      <c r="O26" s="210"/>
      <c r="P26" s="210"/>
      <c r="Q26" s="210"/>
      <c r="R26" s="210"/>
      <c r="S26" s="210"/>
      <c r="T26" s="210"/>
      <c r="U26" s="210"/>
      <c r="V26" s="210"/>
      <c r="W26" s="26"/>
      <c r="X26" s="26"/>
    </row>
    <row r="27" spans="1:24">
      <c r="A27" s="123" t="s">
        <v>789</v>
      </c>
      <c r="B27" s="55">
        <v>70</v>
      </c>
      <c r="C27" s="55">
        <v>66</v>
      </c>
      <c r="D27" s="55">
        <v>67</v>
      </c>
      <c r="E27" s="55">
        <v>70</v>
      </c>
      <c r="F27" s="55">
        <v>55</v>
      </c>
      <c r="G27" s="55">
        <v>63</v>
      </c>
      <c r="H27" s="55">
        <v>70</v>
      </c>
      <c r="I27" s="55">
        <v>68</v>
      </c>
      <c r="J27" s="55">
        <v>67</v>
      </c>
      <c r="L27" s="26"/>
      <c r="M27" s="211"/>
      <c r="N27" s="210"/>
      <c r="O27" s="210"/>
      <c r="P27" s="210"/>
      <c r="Q27" s="210"/>
      <c r="R27" s="210"/>
      <c r="S27" s="210"/>
      <c r="T27" s="210"/>
      <c r="U27" s="210"/>
      <c r="V27" s="210"/>
      <c r="W27" s="26"/>
      <c r="X27" s="26"/>
    </row>
    <row r="28" spans="1:24">
      <c r="A28" s="124" t="s">
        <v>506</v>
      </c>
      <c r="B28" s="80"/>
      <c r="C28" s="80"/>
      <c r="D28" s="80"/>
      <c r="E28" s="80"/>
      <c r="F28" s="80"/>
      <c r="G28" s="80"/>
      <c r="H28" s="80"/>
      <c r="I28" s="80"/>
      <c r="J28" s="80"/>
      <c r="L28" s="26"/>
      <c r="M28" s="215"/>
      <c r="N28" s="224"/>
      <c r="O28" s="224"/>
      <c r="P28" s="224"/>
      <c r="Q28" s="224"/>
      <c r="R28" s="224"/>
      <c r="S28" s="224"/>
      <c r="T28" s="224"/>
      <c r="U28" s="224"/>
      <c r="V28" s="224"/>
      <c r="W28" s="26"/>
      <c r="X28" s="26"/>
    </row>
    <row r="29" spans="1:24">
      <c r="A29" s="123" t="s">
        <v>788</v>
      </c>
      <c r="B29" s="55">
        <v>75</v>
      </c>
      <c r="C29" s="55">
        <v>159</v>
      </c>
      <c r="D29" s="55">
        <v>70</v>
      </c>
      <c r="E29" s="55"/>
      <c r="F29" s="55"/>
      <c r="G29" s="55"/>
      <c r="H29" s="55"/>
      <c r="I29" s="55"/>
      <c r="J29" s="55"/>
      <c r="L29" s="26"/>
      <c r="M29" s="211"/>
      <c r="N29" s="210"/>
      <c r="O29" s="210"/>
      <c r="P29" s="210"/>
      <c r="Q29" s="210"/>
      <c r="R29" s="210"/>
      <c r="S29" s="210"/>
      <c r="T29" s="210"/>
      <c r="U29" s="210"/>
      <c r="V29" s="210"/>
      <c r="W29" s="26"/>
      <c r="X29" s="26"/>
    </row>
    <row r="30" spans="1:24" ht="15" customHeight="1">
      <c r="A30" s="123" t="s">
        <v>397</v>
      </c>
      <c r="B30" s="55">
        <v>125</v>
      </c>
      <c r="C30" s="55">
        <v>48</v>
      </c>
      <c r="D30" s="55">
        <v>28</v>
      </c>
      <c r="E30" s="55">
        <v>75</v>
      </c>
      <c r="F30" s="55">
        <v>22</v>
      </c>
      <c r="G30" s="55">
        <v>21</v>
      </c>
      <c r="H30" s="55">
        <v>50</v>
      </c>
      <c r="I30" s="55">
        <v>22</v>
      </c>
      <c r="J30" s="55">
        <v>17</v>
      </c>
      <c r="L30" s="26"/>
      <c r="M30" s="211"/>
      <c r="N30" s="210"/>
      <c r="O30" s="210"/>
      <c r="P30" s="210"/>
      <c r="Q30" s="210"/>
      <c r="R30" s="210"/>
      <c r="S30" s="210"/>
      <c r="T30" s="210"/>
      <c r="U30" s="210"/>
      <c r="V30" s="210"/>
      <c r="W30" s="26"/>
      <c r="X30" s="26"/>
    </row>
    <row r="31" spans="1:24">
      <c r="A31" s="123" t="s">
        <v>787</v>
      </c>
      <c r="B31" s="55"/>
      <c r="C31" s="55"/>
      <c r="D31" s="55"/>
      <c r="E31" s="55">
        <v>75</v>
      </c>
      <c r="F31" s="55">
        <v>134</v>
      </c>
      <c r="G31" s="55">
        <v>77</v>
      </c>
      <c r="H31" s="55">
        <v>75</v>
      </c>
      <c r="I31" s="55">
        <v>90</v>
      </c>
      <c r="J31" s="55">
        <v>46</v>
      </c>
      <c r="L31" s="26"/>
      <c r="M31" s="211"/>
      <c r="N31" s="210"/>
      <c r="O31" s="210"/>
      <c r="P31" s="210"/>
      <c r="Q31" s="210"/>
      <c r="R31" s="210"/>
      <c r="S31" s="210"/>
      <c r="T31" s="210"/>
      <c r="U31" s="210"/>
      <c r="V31" s="210"/>
      <c r="W31" s="26"/>
      <c r="X31" s="26"/>
    </row>
    <row r="32" spans="1:24" s="314" customFormat="1">
      <c r="A32" s="123"/>
      <c r="B32" s="55"/>
      <c r="C32" s="55"/>
      <c r="D32" s="55"/>
      <c r="E32" s="55"/>
      <c r="F32" s="55"/>
      <c r="G32" s="55"/>
      <c r="H32" s="55"/>
      <c r="I32" s="55"/>
      <c r="J32" s="55"/>
      <c r="L32" s="317"/>
      <c r="M32" s="211"/>
      <c r="N32" s="210"/>
      <c r="O32" s="210"/>
      <c r="P32" s="210"/>
      <c r="Q32" s="210"/>
      <c r="R32" s="210"/>
      <c r="S32" s="210"/>
      <c r="T32" s="210"/>
      <c r="U32" s="210"/>
      <c r="V32" s="210"/>
      <c r="W32" s="317"/>
      <c r="X32" s="317"/>
    </row>
    <row r="33" spans="1:24" s="314" customFormat="1">
      <c r="A33" s="124" t="s">
        <v>504</v>
      </c>
      <c r="B33" s="80"/>
      <c r="C33" s="80"/>
      <c r="D33" s="80"/>
      <c r="E33" s="80"/>
      <c r="F33" s="80"/>
      <c r="G33" s="80"/>
      <c r="H33" s="80"/>
      <c r="I33" s="80"/>
      <c r="J33" s="80"/>
      <c r="L33" s="317"/>
      <c r="M33" s="211"/>
      <c r="N33" s="210"/>
      <c r="O33" s="210"/>
      <c r="P33" s="210"/>
      <c r="Q33" s="210"/>
      <c r="R33" s="210"/>
      <c r="S33" s="210"/>
      <c r="T33" s="210"/>
      <c r="U33" s="210"/>
      <c r="V33" s="210"/>
      <c r="W33" s="317"/>
      <c r="X33" s="317"/>
    </row>
    <row r="34" spans="1:24">
      <c r="A34" s="123" t="s">
        <v>514</v>
      </c>
      <c r="B34" s="55">
        <v>57</v>
      </c>
      <c r="C34" s="55">
        <v>0</v>
      </c>
      <c r="D34" s="55">
        <v>57</v>
      </c>
      <c r="E34" s="55">
        <v>95</v>
      </c>
      <c r="F34" s="55">
        <v>0</v>
      </c>
      <c r="G34" s="55">
        <v>53</v>
      </c>
      <c r="H34" s="55">
        <v>65</v>
      </c>
      <c r="I34" s="55">
        <v>0</v>
      </c>
      <c r="J34" s="55">
        <v>71</v>
      </c>
      <c r="L34" s="26"/>
      <c r="M34" s="215"/>
      <c r="N34" s="224"/>
      <c r="O34" s="224"/>
      <c r="P34" s="224"/>
      <c r="Q34" s="224"/>
      <c r="R34" s="224"/>
      <c r="S34" s="224"/>
      <c r="T34" s="224"/>
      <c r="U34" s="224"/>
      <c r="V34" s="224"/>
      <c r="W34" s="26"/>
      <c r="X34" s="26"/>
    </row>
    <row r="35" spans="1:24" ht="13.5" customHeight="1">
      <c r="A35" s="45"/>
      <c r="B35" s="45"/>
      <c r="C35" s="45"/>
      <c r="D35" s="45"/>
      <c r="E35" s="45"/>
      <c r="F35" s="45"/>
      <c r="G35" s="45"/>
      <c r="H35" s="45"/>
      <c r="I35" s="45"/>
      <c r="J35" s="45"/>
      <c r="L35" s="26"/>
      <c r="M35" s="211"/>
      <c r="N35" s="210"/>
      <c r="O35" s="210"/>
      <c r="P35" s="210"/>
      <c r="Q35" s="210"/>
      <c r="R35" s="210"/>
      <c r="S35" s="210"/>
      <c r="T35" s="210"/>
      <c r="U35" s="210"/>
      <c r="V35" s="210"/>
      <c r="W35" s="26"/>
      <c r="X35" s="26"/>
    </row>
    <row r="36" spans="1:24">
      <c r="A36" s="219" t="s">
        <v>513</v>
      </c>
      <c r="L36" s="26"/>
      <c r="M36" s="26"/>
      <c r="N36" s="26"/>
      <c r="O36" s="26"/>
      <c r="P36" s="26"/>
      <c r="Q36" s="26"/>
      <c r="R36" s="26"/>
      <c r="S36" s="26"/>
      <c r="T36" s="26"/>
      <c r="U36" s="26"/>
      <c r="V36" s="26"/>
      <c r="W36" s="26"/>
      <c r="X36" s="26"/>
    </row>
    <row r="37" spans="1:24" ht="13.5" customHeight="1"/>
    <row r="38" spans="1:24">
      <c r="A38" s="218" t="s">
        <v>472</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2017.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dimension ref="A1:T93"/>
  <sheetViews>
    <sheetView zoomScaleNormal="100" workbookViewId="0">
      <selection activeCell="A62" sqref="A62"/>
    </sheetView>
  </sheetViews>
  <sheetFormatPr baseColWidth="10" defaultRowHeight="15"/>
  <cols>
    <col min="1" max="1" width="63.85546875" customWidth="1"/>
    <col min="2" max="5" width="10.7109375" customWidth="1"/>
    <col min="6" max="6" width="10.7109375" style="314" customWidth="1"/>
  </cols>
  <sheetData>
    <row r="1" spans="1:20">
      <c r="A1" s="1" t="s">
        <v>517</v>
      </c>
      <c r="G1" s="44" t="s">
        <v>152</v>
      </c>
    </row>
    <row r="4" spans="1:20" s="147" customFormat="1" ht="15" customHeight="1">
      <c r="A4" s="209"/>
      <c r="B4" s="316" t="s">
        <v>212</v>
      </c>
      <c r="C4" s="316" t="s">
        <v>211</v>
      </c>
      <c r="D4" s="316" t="s">
        <v>210</v>
      </c>
      <c r="E4" s="316" t="s">
        <v>209</v>
      </c>
      <c r="F4" s="316" t="s">
        <v>770</v>
      </c>
    </row>
    <row r="5" spans="1:20">
      <c r="A5" s="130" t="s">
        <v>382</v>
      </c>
      <c r="B5" s="132"/>
      <c r="C5" s="132"/>
      <c r="D5" s="132"/>
      <c r="E5" s="132"/>
      <c r="F5" s="132"/>
      <c r="G5" s="55"/>
      <c r="H5" s="55"/>
      <c r="I5" s="55"/>
      <c r="J5" s="55"/>
      <c r="K5" s="55"/>
      <c r="L5" s="55"/>
      <c r="M5" s="55"/>
      <c r="N5" s="55"/>
      <c r="O5" s="55"/>
      <c r="P5" s="55"/>
      <c r="Q5" s="55"/>
      <c r="R5" s="55"/>
      <c r="S5" s="55"/>
      <c r="T5" s="55"/>
    </row>
    <row r="6" spans="1:20">
      <c r="A6" s="124" t="s">
        <v>502</v>
      </c>
      <c r="B6" s="121"/>
      <c r="C6" s="121"/>
      <c r="D6" s="121"/>
      <c r="E6" s="121"/>
      <c r="F6" s="121"/>
    </row>
    <row r="7" spans="1:20">
      <c r="A7" s="123" t="s">
        <v>376</v>
      </c>
      <c r="B7" s="230">
        <v>6.6180000000000003</v>
      </c>
      <c r="C7" s="230">
        <v>7.7430000000000003</v>
      </c>
      <c r="D7" s="230">
        <v>7.4009999999999998</v>
      </c>
      <c r="E7" s="230">
        <v>7.7619999999999996</v>
      </c>
      <c r="F7" s="230">
        <v>8.3000000000000007</v>
      </c>
    </row>
    <row r="8" spans="1:20">
      <c r="A8" s="123" t="s">
        <v>380</v>
      </c>
      <c r="B8" s="230">
        <v>5.117</v>
      </c>
      <c r="C8" s="230">
        <v>5.23</v>
      </c>
      <c r="D8" s="230">
        <v>6.7729999999999997</v>
      </c>
      <c r="E8" s="230">
        <v>5.28</v>
      </c>
      <c r="F8" s="230">
        <v>5.5640000000000001</v>
      </c>
    </row>
    <row r="9" spans="1:20">
      <c r="A9" s="123" t="s">
        <v>377</v>
      </c>
      <c r="B9" s="230">
        <v>8.1720000000000006</v>
      </c>
      <c r="C9" s="230">
        <v>8.6300000000000008</v>
      </c>
      <c r="D9" s="230">
        <v>8.8330000000000002</v>
      </c>
      <c r="E9" s="230">
        <v>8.7539999999999996</v>
      </c>
      <c r="F9" s="230">
        <v>9.3800000000000008</v>
      </c>
    </row>
    <row r="10" spans="1:20">
      <c r="A10" s="123" t="s">
        <v>363</v>
      </c>
      <c r="B10" s="230">
        <v>9.1140000000000008</v>
      </c>
      <c r="C10" s="230">
        <v>10.324</v>
      </c>
      <c r="D10" s="230">
        <v>9.8000000000000007</v>
      </c>
      <c r="E10" s="230">
        <v>9.2729999999999997</v>
      </c>
      <c r="F10" s="230">
        <v>6.7990000000000004</v>
      </c>
    </row>
    <row r="11" spans="1:20">
      <c r="A11" s="124" t="s">
        <v>501</v>
      </c>
      <c r="B11" s="231"/>
      <c r="C11" s="231"/>
      <c r="D11" s="231"/>
      <c r="E11" s="231"/>
      <c r="F11" s="231"/>
    </row>
    <row r="12" spans="1:20">
      <c r="A12" s="123" t="s">
        <v>366</v>
      </c>
      <c r="B12" s="230">
        <v>5.0369999999999999</v>
      </c>
      <c r="C12" s="230">
        <v>5</v>
      </c>
      <c r="D12" s="230">
        <v>5.0359999999999996</v>
      </c>
      <c r="E12" s="230">
        <v>5.0720000000000001</v>
      </c>
      <c r="F12" s="230">
        <v>5.0659999999999998</v>
      </c>
    </row>
    <row r="13" spans="1:20">
      <c r="A13" s="124" t="s">
        <v>500</v>
      </c>
      <c r="B13" s="231"/>
      <c r="C13" s="231"/>
      <c r="D13" s="231"/>
      <c r="E13" s="231"/>
      <c r="F13" s="231"/>
    </row>
    <row r="14" spans="1:20">
      <c r="A14" s="123" t="s">
        <v>378</v>
      </c>
      <c r="B14" s="230">
        <v>7.2889999999999997</v>
      </c>
      <c r="C14" s="230">
        <v>7.7469999999999999</v>
      </c>
      <c r="D14" s="230">
        <v>8.0079999999999991</v>
      </c>
      <c r="E14" s="230">
        <v>8.3379999999999992</v>
      </c>
      <c r="F14" s="230">
        <v>8.6180000000000003</v>
      </c>
    </row>
    <row r="15" spans="1:20">
      <c r="A15" s="123" t="s">
        <v>371</v>
      </c>
      <c r="B15" s="230">
        <v>5.1870000000000003</v>
      </c>
      <c r="C15" s="230">
        <v>6.0910000000000002</v>
      </c>
      <c r="D15" s="230">
        <v>5.6269999999999998</v>
      </c>
      <c r="E15" s="230">
        <v>5.5860000000000003</v>
      </c>
      <c r="F15" s="230">
        <v>5.2220000000000004</v>
      </c>
    </row>
    <row r="16" spans="1:20">
      <c r="A16" s="123" t="s">
        <v>368</v>
      </c>
      <c r="B16" s="230">
        <v>8.1199999999999992</v>
      </c>
      <c r="C16" s="230">
        <v>8.3179999999999996</v>
      </c>
      <c r="D16" s="230">
        <v>8.5220000000000002</v>
      </c>
      <c r="E16" s="230">
        <v>8.6470000000000002</v>
      </c>
      <c r="F16" s="230">
        <v>8.609</v>
      </c>
    </row>
    <row r="17" spans="1:6">
      <c r="A17" s="123" t="s">
        <v>367</v>
      </c>
      <c r="B17" s="230">
        <v>7.266</v>
      </c>
      <c r="C17" s="230">
        <v>7.5</v>
      </c>
      <c r="D17" s="230">
        <v>7.5670000000000002</v>
      </c>
      <c r="E17" s="230">
        <v>7.33</v>
      </c>
      <c r="F17" s="230">
        <v>7.5110000000000001</v>
      </c>
    </row>
    <row r="18" spans="1:6">
      <c r="A18" s="123" t="s">
        <v>362</v>
      </c>
      <c r="B18" s="230"/>
      <c r="C18" s="230"/>
      <c r="D18" s="230">
        <v>5.9720000000000004</v>
      </c>
      <c r="E18" s="230">
        <v>7.2930000000000001</v>
      </c>
      <c r="F18" s="230">
        <v>7.8209999999999997</v>
      </c>
    </row>
    <row r="19" spans="1:6">
      <c r="A19" s="124" t="s">
        <v>499</v>
      </c>
      <c r="B19" s="231"/>
      <c r="C19" s="231"/>
      <c r="D19" s="231"/>
      <c r="E19" s="231"/>
      <c r="F19" s="231"/>
    </row>
    <row r="20" spans="1:6">
      <c r="A20" s="123" t="s">
        <v>374</v>
      </c>
      <c r="B20" s="230">
        <v>5</v>
      </c>
      <c r="C20" s="230">
        <v>5.008</v>
      </c>
      <c r="D20" s="230">
        <v>5.069</v>
      </c>
      <c r="E20" s="230">
        <v>5.51</v>
      </c>
      <c r="F20" s="230">
        <v>5.4</v>
      </c>
    </row>
    <row r="21" spans="1:6">
      <c r="A21" s="123" t="s">
        <v>373</v>
      </c>
      <c r="B21" s="230">
        <v>5.0659999999999998</v>
      </c>
      <c r="C21" s="230">
        <v>5.0890000000000004</v>
      </c>
      <c r="D21" s="230">
        <v>5.0599999999999996</v>
      </c>
      <c r="E21" s="230">
        <v>5.0940000000000003</v>
      </c>
      <c r="F21" s="230">
        <v>5.3410000000000002</v>
      </c>
    </row>
    <row r="22" spans="1:6">
      <c r="A22" s="123" t="s">
        <v>366</v>
      </c>
      <c r="B22" s="230"/>
      <c r="C22" s="230"/>
      <c r="D22" s="230"/>
      <c r="E22" s="230">
        <v>5.5</v>
      </c>
      <c r="F22" s="230">
        <v>0</v>
      </c>
    </row>
    <row r="23" spans="1:6">
      <c r="A23" s="124" t="s">
        <v>498</v>
      </c>
      <c r="B23" s="231"/>
      <c r="C23" s="231"/>
      <c r="D23" s="231"/>
      <c r="E23" s="231"/>
      <c r="F23" s="231"/>
    </row>
    <row r="24" spans="1:6">
      <c r="A24" s="123" t="s">
        <v>365</v>
      </c>
      <c r="B24" s="230">
        <v>5.024</v>
      </c>
      <c r="C24" s="230">
        <v>5.7629999999999999</v>
      </c>
      <c r="D24" s="230">
        <v>5.1260000000000003</v>
      </c>
      <c r="E24" s="230">
        <v>5.1070000000000002</v>
      </c>
      <c r="F24" s="230">
        <v>5.17</v>
      </c>
    </row>
    <row r="25" spans="1:6">
      <c r="A25" s="124" t="s">
        <v>497</v>
      </c>
      <c r="B25" s="231"/>
      <c r="C25" s="231"/>
      <c r="D25" s="231"/>
      <c r="E25" s="231"/>
      <c r="F25" s="231"/>
    </row>
    <row r="26" spans="1:6">
      <c r="A26" s="123" t="s">
        <v>374</v>
      </c>
      <c r="B26" s="230">
        <v>7.5810000000000004</v>
      </c>
      <c r="C26" s="230">
        <v>7.28</v>
      </c>
      <c r="D26" s="230">
        <v>7.7229999999999999</v>
      </c>
      <c r="E26" s="230">
        <v>8.0120000000000005</v>
      </c>
      <c r="F26" s="230">
        <v>8.0589999999999993</v>
      </c>
    </row>
    <row r="27" spans="1:6">
      <c r="A27" s="123" t="s">
        <v>373</v>
      </c>
      <c r="B27" s="230">
        <v>7.4989999999999997</v>
      </c>
      <c r="C27" s="230">
        <v>7.2560000000000002</v>
      </c>
      <c r="D27" s="230">
        <v>7.5919999999999996</v>
      </c>
      <c r="E27" s="230">
        <v>7.7460000000000004</v>
      </c>
      <c r="F27" s="230">
        <v>8.09</v>
      </c>
    </row>
    <row r="28" spans="1:6">
      <c r="A28" s="123" t="s">
        <v>372</v>
      </c>
      <c r="B28" s="230">
        <v>5.1509999999999998</v>
      </c>
      <c r="C28" s="230">
        <v>5</v>
      </c>
      <c r="D28" s="230">
        <v>5.3330000000000002</v>
      </c>
      <c r="E28" s="230">
        <v>5.0860000000000003</v>
      </c>
      <c r="F28" s="230">
        <v>5.2370000000000001</v>
      </c>
    </row>
    <row r="29" spans="1:6">
      <c r="A29" s="123" t="s">
        <v>369</v>
      </c>
      <c r="B29" s="230">
        <v>6.6840000000000002</v>
      </c>
      <c r="C29" s="230">
        <v>5.9269999999999996</v>
      </c>
      <c r="D29" s="230">
        <v>5.3330000000000002</v>
      </c>
      <c r="E29" s="230">
        <v>5.3739999999999997</v>
      </c>
      <c r="F29" s="230">
        <v>5.3449999999999998</v>
      </c>
    </row>
    <row r="30" spans="1:6">
      <c r="A30" s="124" t="s">
        <v>496</v>
      </c>
      <c r="B30" s="231"/>
      <c r="C30" s="231"/>
      <c r="D30" s="231"/>
      <c r="E30" s="231"/>
      <c r="F30" s="231"/>
    </row>
    <row r="31" spans="1:6">
      <c r="A31" s="123" t="s">
        <v>364</v>
      </c>
      <c r="B31" s="230"/>
      <c r="C31" s="230"/>
      <c r="D31" s="230"/>
      <c r="E31" s="230">
        <v>5.3970000000000002</v>
      </c>
      <c r="F31" s="230">
        <v>5.22</v>
      </c>
    </row>
    <row r="32" spans="1:6">
      <c r="A32" s="124" t="s">
        <v>495</v>
      </c>
      <c r="B32" s="231"/>
      <c r="C32" s="231"/>
      <c r="D32" s="231"/>
      <c r="E32" s="231"/>
      <c r="F32" s="231"/>
    </row>
    <row r="33" spans="1:6">
      <c r="A33" s="123" t="s">
        <v>381</v>
      </c>
      <c r="B33" s="230">
        <v>5</v>
      </c>
      <c r="C33" s="230">
        <v>5</v>
      </c>
      <c r="D33" s="230">
        <v>5.024</v>
      </c>
      <c r="E33" s="230">
        <v>5.125</v>
      </c>
      <c r="F33" s="230">
        <v>5.09</v>
      </c>
    </row>
    <row r="34" spans="1:6">
      <c r="A34" s="123" t="s">
        <v>375</v>
      </c>
      <c r="B34" s="230">
        <v>5.1360000000000001</v>
      </c>
      <c r="C34" s="230">
        <v>5.0449999999999999</v>
      </c>
      <c r="D34" s="230">
        <v>9.0540000000000003</v>
      </c>
      <c r="E34" s="230">
        <v>6.1710000000000003</v>
      </c>
      <c r="F34" s="230">
        <v>5.867</v>
      </c>
    </row>
    <row r="35" spans="1:6">
      <c r="A35" s="123" t="s">
        <v>370</v>
      </c>
      <c r="B35" s="230">
        <v>6.6420000000000003</v>
      </c>
      <c r="C35" s="230">
        <v>7.2329999999999997</v>
      </c>
      <c r="D35" s="230">
        <v>7.6609999999999996</v>
      </c>
      <c r="E35" s="230">
        <v>7.7309999999999999</v>
      </c>
      <c r="F35" s="230">
        <v>8.7100000000000009</v>
      </c>
    </row>
    <row r="36" spans="1:6">
      <c r="A36" s="124" t="s">
        <v>494</v>
      </c>
      <c r="B36" s="231"/>
      <c r="C36" s="231"/>
      <c r="D36" s="231"/>
      <c r="E36" s="231"/>
      <c r="F36" s="231"/>
    </row>
    <row r="37" spans="1:6">
      <c r="A37" s="123" t="s">
        <v>379</v>
      </c>
      <c r="B37" s="230">
        <v>8.7490000000000006</v>
      </c>
      <c r="C37" s="230">
        <v>9.1329999999999991</v>
      </c>
      <c r="D37" s="230">
        <v>8.91</v>
      </c>
      <c r="E37" s="230">
        <v>9.0809999999999995</v>
      </c>
      <c r="F37" s="230">
        <v>8.9220000000000006</v>
      </c>
    </row>
    <row r="38" spans="1:6">
      <c r="A38" s="130" t="s">
        <v>361</v>
      </c>
      <c r="B38" s="232"/>
      <c r="C38" s="232"/>
      <c r="D38" s="232"/>
      <c r="E38" s="232"/>
      <c r="F38" s="232"/>
    </row>
    <row r="39" spans="1:6">
      <c r="A39" s="124" t="s">
        <v>483</v>
      </c>
      <c r="B39" s="231"/>
      <c r="C39" s="231"/>
      <c r="D39" s="231"/>
      <c r="E39" s="231"/>
      <c r="F39" s="231"/>
    </row>
    <row r="40" spans="1:6">
      <c r="A40" s="123" t="s">
        <v>359</v>
      </c>
      <c r="B40" s="230">
        <v>5.5039999999999996</v>
      </c>
      <c r="C40" s="230">
        <v>5.9</v>
      </c>
      <c r="D40" s="230">
        <v>5.4740000000000002</v>
      </c>
      <c r="E40" s="230">
        <v>5.4249999999999998</v>
      </c>
      <c r="F40" s="230">
        <v>5.4470000000000001</v>
      </c>
    </row>
    <row r="41" spans="1:6">
      <c r="A41" s="124" t="s">
        <v>493</v>
      </c>
      <c r="B41" s="231"/>
      <c r="C41" s="231"/>
      <c r="D41" s="231"/>
      <c r="E41" s="231"/>
      <c r="F41" s="231"/>
    </row>
    <row r="42" spans="1:6">
      <c r="A42" s="123" t="s">
        <v>360</v>
      </c>
      <c r="B42" s="230">
        <v>5.117</v>
      </c>
      <c r="C42" s="230">
        <v>7.0190000000000001</v>
      </c>
      <c r="D42" s="230">
        <v>8.67</v>
      </c>
      <c r="E42" s="230">
        <v>5.1210000000000004</v>
      </c>
      <c r="F42" s="230">
        <v>5.64</v>
      </c>
    </row>
    <row r="43" spans="1:6">
      <c r="A43" s="130" t="s">
        <v>358</v>
      </c>
      <c r="B43" s="232"/>
      <c r="C43" s="232"/>
      <c r="D43" s="232"/>
      <c r="E43" s="232"/>
      <c r="F43" s="232"/>
    </row>
    <row r="44" spans="1:6">
      <c r="A44" s="124" t="s">
        <v>492</v>
      </c>
      <c r="B44" s="231"/>
      <c r="C44" s="231"/>
      <c r="D44" s="231"/>
      <c r="E44" s="231"/>
      <c r="F44" s="231"/>
    </row>
    <row r="45" spans="1:6">
      <c r="A45" s="123" t="s">
        <v>356</v>
      </c>
      <c r="B45" s="230">
        <v>5.18</v>
      </c>
      <c r="C45" s="230">
        <v>5.28</v>
      </c>
      <c r="D45" s="230">
        <v>5.4260000000000002</v>
      </c>
      <c r="E45" s="230">
        <v>5.1840000000000002</v>
      </c>
      <c r="F45" s="230">
        <v>5.585</v>
      </c>
    </row>
    <row r="46" spans="1:6">
      <c r="A46" s="123" t="s">
        <v>355</v>
      </c>
      <c r="B46" s="230">
        <v>7.4390000000000001</v>
      </c>
      <c r="C46" s="230">
        <v>7.5609999999999999</v>
      </c>
      <c r="D46" s="230">
        <v>7.2960000000000003</v>
      </c>
      <c r="E46" s="230">
        <v>7.2789999999999999</v>
      </c>
      <c r="F46" s="230">
        <v>7.9770000000000003</v>
      </c>
    </row>
    <row r="47" spans="1:6">
      <c r="A47" s="123" t="s">
        <v>354</v>
      </c>
      <c r="B47" s="230">
        <v>6.1909999999999998</v>
      </c>
      <c r="C47" s="230">
        <v>5.4580000000000002</v>
      </c>
      <c r="D47" s="230">
        <v>5.2619999999999996</v>
      </c>
      <c r="E47" s="230">
        <v>5.9660000000000002</v>
      </c>
      <c r="F47" s="230">
        <v>6.3</v>
      </c>
    </row>
    <row r="48" spans="1:6">
      <c r="A48" s="123" t="s">
        <v>352</v>
      </c>
      <c r="B48" s="230">
        <v>5.0549999999999997</v>
      </c>
      <c r="C48" s="230">
        <v>5.1239999999999997</v>
      </c>
      <c r="D48" s="230">
        <v>5.3570000000000002</v>
      </c>
      <c r="E48" s="230">
        <v>5.0439999999999996</v>
      </c>
      <c r="F48" s="230">
        <v>5.4020000000000001</v>
      </c>
    </row>
    <row r="49" spans="1:6">
      <c r="A49" s="123" t="s">
        <v>350</v>
      </c>
      <c r="B49" s="230">
        <v>5</v>
      </c>
      <c r="C49" s="230">
        <v>5.1539999999999999</v>
      </c>
      <c r="D49" s="230">
        <v>5.2510000000000003</v>
      </c>
      <c r="E49" s="230">
        <v>5.3940000000000001</v>
      </c>
      <c r="F49" s="230">
        <v>5.0039999999999996</v>
      </c>
    </row>
    <row r="50" spans="1:6">
      <c r="A50" s="123" t="s">
        <v>349</v>
      </c>
      <c r="B50" s="230">
        <v>5.29</v>
      </c>
      <c r="C50" s="230">
        <v>6.2149999999999999</v>
      </c>
      <c r="D50" s="230">
        <v>6.9740000000000002</v>
      </c>
      <c r="E50" s="230">
        <v>5.3769999999999998</v>
      </c>
      <c r="F50" s="230">
        <v>5.1120000000000001</v>
      </c>
    </row>
    <row r="51" spans="1:6">
      <c r="A51" s="123" t="s">
        <v>348</v>
      </c>
      <c r="B51" s="230">
        <v>11.430999999999999</v>
      </c>
      <c r="C51" s="230">
        <v>11.821999999999999</v>
      </c>
      <c r="D51" s="230">
        <v>10.805999999999999</v>
      </c>
      <c r="E51" s="230">
        <v>11.398999999999999</v>
      </c>
      <c r="F51" s="230">
        <v>11.699</v>
      </c>
    </row>
    <row r="52" spans="1:6">
      <c r="A52" s="123" t="s">
        <v>351</v>
      </c>
      <c r="B52" s="230">
        <v>5.0350000000000001</v>
      </c>
      <c r="C52" s="230">
        <v>5.8979999999999997</v>
      </c>
      <c r="D52" s="230">
        <v>5.1580000000000004</v>
      </c>
      <c r="E52" s="230">
        <v>5.3609999999999998</v>
      </c>
      <c r="F52" s="230">
        <v>5.2050000000000001</v>
      </c>
    </row>
    <row r="53" spans="1:6">
      <c r="A53" s="124" t="s">
        <v>491</v>
      </c>
      <c r="B53" s="231"/>
      <c r="C53" s="231"/>
      <c r="D53" s="231"/>
      <c r="E53" s="231"/>
      <c r="F53" s="231"/>
    </row>
    <row r="54" spans="1:6">
      <c r="A54" s="123" t="s">
        <v>353</v>
      </c>
      <c r="B54" s="230">
        <v>5.0259999999999998</v>
      </c>
      <c r="C54" s="230">
        <v>5.0359999999999996</v>
      </c>
      <c r="D54" s="230">
        <v>5.0640000000000001</v>
      </c>
      <c r="E54" s="230">
        <v>5.1820000000000004</v>
      </c>
      <c r="F54" s="230">
        <v>5.4329999999999998</v>
      </c>
    </row>
    <row r="55" spans="1:6">
      <c r="A55" s="124" t="s">
        <v>490</v>
      </c>
      <c r="B55" s="231"/>
      <c r="C55" s="231"/>
      <c r="D55" s="231"/>
      <c r="E55" s="231"/>
      <c r="F55" s="231"/>
    </row>
    <row r="56" spans="1:6">
      <c r="A56" s="123" t="s">
        <v>357</v>
      </c>
      <c r="B56" s="230">
        <v>5.43</v>
      </c>
      <c r="C56" s="230">
        <v>6.5229999999999997</v>
      </c>
      <c r="D56" s="230">
        <v>5.9290000000000003</v>
      </c>
      <c r="E56" s="230">
        <v>6.4340000000000002</v>
      </c>
      <c r="F56" s="230">
        <v>5.4610000000000003</v>
      </c>
    </row>
    <row r="57" spans="1:6">
      <c r="A57" s="130" t="s">
        <v>347</v>
      </c>
      <c r="B57" s="232"/>
      <c r="C57" s="232"/>
      <c r="D57" s="232"/>
      <c r="E57" s="232"/>
      <c r="F57" s="232"/>
    </row>
    <row r="58" spans="1:6">
      <c r="A58" s="124" t="s">
        <v>489</v>
      </c>
      <c r="B58" s="231"/>
      <c r="C58" s="231"/>
      <c r="D58" s="231"/>
      <c r="E58" s="231"/>
      <c r="F58" s="231"/>
    </row>
    <row r="59" spans="1:6">
      <c r="A59" s="123" t="s">
        <v>345</v>
      </c>
      <c r="B59" s="230">
        <v>9.3629999999999995</v>
      </c>
      <c r="C59" s="230">
        <v>9.8230000000000004</v>
      </c>
      <c r="D59" s="230">
        <v>10.504</v>
      </c>
      <c r="E59" s="230">
        <v>10.956</v>
      </c>
      <c r="F59" s="230">
        <v>11.13</v>
      </c>
    </row>
    <row r="60" spans="1:6">
      <c r="A60" s="123" t="s">
        <v>340</v>
      </c>
      <c r="B60" s="230">
        <v>11.523999999999999</v>
      </c>
      <c r="C60" s="230">
        <v>11.374000000000001</v>
      </c>
      <c r="D60" s="230">
        <v>11.257999999999999</v>
      </c>
      <c r="E60" s="230">
        <v>11.629</v>
      </c>
      <c r="F60" s="230">
        <v>12.02</v>
      </c>
    </row>
    <row r="61" spans="1:6">
      <c r="A61" s="123" t="s">
        <v>344</v>
      </c>
      <c r="B61" s="230">
        <v>9.1579999999999995</v>
      </c>
      <c r="C61" s="230">
        <v>9.3490000000000002</v>
      </c>
      <c r="D61" s="230">
        <v>10.255000000000001</v>
      </c>
      <c r="E61" s="230">
        <v>10.276</v>
      </c>
      <c r="F61" s="230">
        <v>10.724</v>
      </c>
    </row>
    <row r="62" spans="1:6">
      <c r="A62" s="123" t="s">
        <v>342</v>
      </c>
      <c r="B62" s="230">
        <v>12.29</v>
      </c>
      <c r="C62" s="230">
        <v>12.346</v>
      </c>
      <c r="D62" s="230">
        <v>12.388999999999999</v>
      </c>
      <c r="E62" s="230">
        <v>12.661</v>
      </c>
      <c r="F62" s="230">
        <v>12.772</v>
      </c>
    </row>
    <row r="63" spans="1:6">
      <c r="A63" s="124" t="s">
        <v>481</v>
      </c>
      <c r="B63" s="231"/>
      <c r="C63" s="231"/>
      <c r="D63" s="231"/>
      <c r="E63" s="231"/>
      <c r="F63" s="231"/>
    </row>
    <row r="64" spans="1:6">
      <c r="A64" s="123" t="s">
        <v>337</v>
      </c>
      <c r="B64" s="230">
        <v>9.8010000000000002</v>
      </c>
      <c r="C64" s="230">
        <v>10.016</v>
      </c>
      <c r="D64" s="230">
        <v>10.656000000000001</v>
      </c>
      <c r="E64" s="230">
        <v>11.11</v>
      </c>
      <c r="F64" s="230">
        <v>11.246</v>
      </c>
    </row>
    <row r="65" spans="1:6">
      <c r="A65" s="124" t="s">
        <v>488</v>
      </c>
      <c r="B65" s="231"/>
      <c r="C65" s="231"/>
      <c r="D65" s="231"/>
      <c r="E65" s="231"/>
      <c r="F65" s="231"/>
    </row>
    <row r="66" spans="1:6">
      <c r="A66" s="123" t="s">
        <v>346</v>
      </c>
      <c r="B66" s="230">
        <v>10.06</v>
      </c>
      <c r="C66" s="230">
        <v>9.93</v>
      </c>
      <c r="D66" s="230">
        <v>10.07</v>
      </c>
      <c r="E66" s="230">
        <v>10.36</v>
      </c>
      <c r="F66" s="230">
        <v>10.733000000000001</v>
      </c>
    </row>
    <row r="67" spans="1:6">
      <c r="A67" s="124" t="s">
        <v>487</v>
      </c>
      <c r="B67" s="231"/>
      <c r="C67" s="231"/>
      <c r="D67" s="231"/>
      <c r="E67" s="231"/>
      <c r="F67" s="231"/>
    </row>
    <row r="68" spans="1:6">
      <c r="A68" s="123" t="s">
        <v>343</v>
      </c>
      <c r="B68" s="230">
        <v>5.056</v>
      </c>
      <c r="C68" s="230">
        <v>5.492</v>
      </c>
      <c r="D68" s="230">
        <v>5.9740000000000002</v>
      </c>
      <c r="E68" s="230">
        <v>5.657</v>
      </c>
      <c r="F68" s="230">
        <v>6.202</v>
      </c>
    </row>
    <row r="69" spans="1:6">
      <c r="A69" s="123" t="s">
        <v>338</v>
      </c>
      <c r="B69" s="230">
        <v>6.57</v>
      </c>
      <c r="C69" s="230">
        <v>7.3170000000000002</v>
      </c>
      <c r="D69" s="230">
        <v>7.8179999999999996</v>
      </c>
      <c r="E69" s="230">
        <v>8.3569999999999993</v>
      </c>
      <c r="F69" s="230">
        <v>8.6440000000000001</v>
      </c>
    </row>
    <row r="70" spans="1:6">
      <c r="A70" s="124" t="s">
        <v>486</v>
      </c>
      <c r="B70" s="231"/>
      <c r="C70" s="231"/>
      <c r="D70" s="231"/>
      <c r="E70" s="231"/>
      <c r="F70" s="231"/>
    </row>
    <row r="71" spans="1:6">
      <c r="A71" s="123" t="s">
        <v>346</v>
      </c>
      <c r="B71" s="230">
        <v>9.4499999999999993</v>
      </c>
      <c r="C71" s="230">
        <v>9.17</v>
      </c>
      <c r="D71" s="230">
        <v>9.7629999999999999</v>
      </c>
      <c r="E71" s="230">
        <v>10.058999999999999</v>
      </c>
      <c r="F71" s="230">
        <v>10.473000000000001</v>
      </c>
    </row>
    <row r="72" spans="1:6">
      <c r="A72" s="124" t="s">
        <v>485</v>
      </c>
      <c r="B72" s="231"/>
      <c r="C72" s="231"/>
      <c r="D72" s="231"/>
      <c r="E72" s="231"/>
      <c r="F72" s="231"/>
    </row>
    <row r="73" spans="1:6">
      <c r="A73" s="123" t="s">
        <v>339</v>
      </c>
      <c r="B73" s="230">
        <v>5.0039999999999996</v>
      </c>
      <c r="C73" s="230">
        <v>5.1319999999999997</v>
      </c>
      <c r="D73" s="230">
        <v>5.9770000000000003</v>
      </c>
      <c r="E73" s="230">
        <v>5.1539999999999999</v>
      </c>
      <c r="F73" s="230">
        <v>5.2359999999999998</v>
      </c>
    </row>
    <row r="74" spans="1:6">
      <c r="A74" s="124" t="s">
        <v>484</v>
      </c>
      <c r="B74" s="231"/>
      <c r="C74" s="231"/>
      <c r="D74" s="231"/>
      <c r="E74" s="231"/>
      <c r="F74" s="231"/>
    </row>
    <row r="75" spans="1:6">
      <c r="A75" s="123" t="s">
        <v>346</v>
      </c>
      <c r="B75" s="230">
        <v>9.2899999999999991</v>
      </c>
      <c r="C75" s="230">
        <v>9.0709999999999997</v>
      </c>
      <c r="D75" s="230">
        <v>9.33</v>
      </c>
      <c r="E75" s="230">
        <v>9.83</v>
      </c>
      <c r="F75" s="230">
        <v>9.9499999999999993</v>
      </c>
    </row>
    <row r="76" spans="1:6">
      <c r="A76" s="123" t="s">
        <v>341</v>
      </c>
      <c r="B76" s="230">
        <v>5.32</v>
      </c>
      <c r="C76" s="230">
        <v>5</v>
      </c>
      <c r="D76" s="230">
        <v>6.6779999999999999</v>
      </c>
      <c r="E76" s="230">
        <v>5.8040000000000003</v>
      </c>
      <c r="F76" s="230">
        <v>5.7439999999999998</v>
      </c>
    </row>
    <row r="77" spans="1:6">
      <c r="A77" s="130" t="s">
        <v>336</v>
      </c>
      <c r="B77" s="232"/>
      <c r="C77" s="232"/>
      <c r="D77" s="232"/>
      <c r="E77" s="232"/>
      <c r="F77" s="232"/>
    </row>
    <row r="78" spans="1:6">
      <c r="A78" s="124" t="s">
        <v>483</v>
      </c>
      <c r="B78" s="231"/>
      <c r="C78" s="231"/>
      <c r="D78" s="231"/>
      <c r="E78" s="231"/>
      <c r="F78" s="231"/>
    </row>
    <row r="79" spans="1:6">
      <c r="A79" s="123" t="s">
        <v>334</v>
      </c>
      <c r="B79" s="230">
        <v>10.186999999999999</v>
      </c>
      <c r="C79" s="230">
        <v>10.35</v>
      </c>
      <c r="D79" s="230">
        <v>10.832000000000001</v>
      </c>
      <c r="E79" s="230">
        <v>11.442</v>
      </c>
      <c r="F79" s="230">
        <v>10.587</v>
      </c>
    </row>
    <row r="80" spans="1:6">
      <c r="A80" s="123" t="s">
        <v>330</v>
      </c>
      <c r="B80" s="230">
        <v>5.7270000000000003</v>
      </c>
      <c r="C80" s="230">
        <v>7.1369999999999996</v>
      </c>
      <c r="D80" s="230">
        <v>5.37</v>
      </c>
      <c r="E80" s="230">
        <v>7.99</v>
      </c>
      <c r="F80" s="230">
        <v>7.7130000000000001</v>
      </c>
    </row>
    <row r="81" spans="1:6">
      <c r="A81" s="123" t="s">
        <v>328</v>
      </c>
      <c r="B81" s="230">
        <v>5.218</v>
      </c>
      <c r="C81" s="230">
        <v>5.3949999999999996</v>
      </c>
      <c r="D81" s="230">
        <v>6.7489999999999997</v>
      </c>
      <c r="E81" s="230">
        <v>7.5369999999999999</v>
      </c>
      <c r="F81" s="230">
        <v>5.3680000000000003</v>
      </c>
    </row>
    <row r="82" spans="1:6">
      <c r="A82" s="124" t="s">
        <v>482</v>
      </c>
      <c r="B82" s="231"/>
      <c r="C82" s="231"/>
      <c r="D82" s="231"/>
      <c r="E82" s="231"/>
      <c r="F82" s="231"/>
    </row>
    <row r="83" spans="1:6">
      <c r="A83" s="123" t="s">
        <v>335</v>
      </c>
      <c r="B83" s="230">
        <v>6.5529999999999999</v>
      </c>
      <c r="C83" s="230">
        <v>6.8289999999999997</v>
      </c>
      <c r="D83" s="230">
        <v>8.2390000000000008</v>
      </c>
      <c r="E83" s="230">
        <v>8.7539999999999996</v>
      </c>
      <c r="F83" s="230">
        <v>8.2680000000000007</v>
      </c>
    </row>
    <row r="84" spans="1:6">
      <c r="A84" s="123" t="s">
        <v>333</v>
      </c>
      <c r="B84" s="230">
        <v>11.076000000000001</v>
      </c>
      <c r="C84" s="230">
        <v>11.484999999999999</v>
      </c>
      <c r="D84" s="230">
        <v>10.811999999999999</v>
      </c>
      <c r="E84" s="230">
        <v>12.019</v>
      </c>
      <c r="F84" s="230">
        <v>10.355</v>
      </c>
    </row>
    <row r="85" spans="1:6" s="314" customFormat="1">
      <c r="A85" s="123" t="s">
        <v>332</v>
      </c>
      <c r="B85" s="230">
        <v>5.0030000000000001</v>
      </c>
      <c r="C85" s="230">
        <v>5.5609999999999999</v>
      </c>
      <c r="D85" s="230">
        <v>7.27</v>
      </c>
      <c r="E85" s="230">
        <v>5.4</v>
      </c>
      <c r="F85" s="230">
        <v>5.7460000000000004</v>
      </c>
    </row>
    <row r="86" spans="1:6" s="314" customFormat="1">
      <c r="A86" s="124" t="s">
        <v>481</v>
      </c>
      <c r="B86" s="231"/>
      <c r="C86" s="231"/>
      <c r="D86" s="231"/>
      <c r="E86" s="231"/>
      <c r="F86" s="231"/>
    </row>
    <row r="87" spans="1:6" s="314" customFormat="1">
      <c r="A87" s="123" t="s">
        <v>331</v>
      </c>
      <c r="B87" s="230">
        <v>5.31</v>
      </c>
      <c r="C87" s="230">
        <v>5.4989999999999997</v>
      </c>
      <c r="D87" s="230">
        <v>6.67</v>
      </c>
      <c r="E87" s="230">
        <v>7.444</v>
      </c>
      <c r="F87" s="230">
        <v>8.4760000000000009</v>
      </c>
    </row>
    <row r="88" spans="1:6" s="314" customFormat="1">
      <c r="A88" s="124" t="s">
        <v>480</v>
      </c>
      <c r="B88" s="231"/>
      <c r="C88" s="231"/>
      <c r="D88" s="231"/>
      <c r="E88" s="231"/>
      <c r="F88" s="231"/>
    </row>
    <row r="89" spans="1:6" s="314" customFormat="1">
      <c r="A89" s="123" t="s">
        <v>329</v>
      </c>
      <c r="B89" s="230">
        <v>5.12</v>
      </c>
      <c r="C89" s="230">
        <v>7.3209999999999997</v>
      </c>
      <c r="D89" s="230">
        <v>6.0510000000000002</v>
      </c>
      <c r="E89" s="230">
        <v>5.4139999999999997</v>
      </c>
      <c r="F89" s="230">
        <v>6.3890000000000002</v>
      </c>
    </row>
    <row r="90" spans="1:6" s="314" customFormat="1">
      <c r="A90" s="123" t="s">
        <v>327</v>
      </c>
      <c r="B90" s="230">
        <v>7.0949999999999998</v>
      </c>
      <c r="C90" s="230">
        <v>6.0860000000000003</v>
      </c>
      <c r="D90" s="230">
        <v>8</v>
      </c>
      <c r="E90" s="230">
        <v>6.1639999999999997</v>
      </c>
      <c r="F90" s="230">
        <v>8.1809999999999992</v>
      </c>
    </row>
    <row r="91" spans="1:6">
      <c r="A91" s="45"/>
      <c r="B91" s="45"/>
      <c r="C91" s="45"/>
      <c r="D91" s="45"/>
      <c r="E91" s="45"/>
      <c r="F91" s="45"/>
    </row>
    <row r="93" spans="1:6">
      <c r="A93" s="218" t="s">
        <v>472</v>
      </c>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2017.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dimension ref="A1:T35"/>
  <sheetViews>
    <sheetView zoomScaleNormal="100" workbookViewId="0">
      <selection activeCell="A62" sqref="A62"/>
    </sheetView>
  </sheetViews>
  <sheetFormatPr baseColWidth="10" defaultRowHeight="15"/>
  <cols>
    <col min="1" max="1" width="65.5703125" customWidth="1"/>
    <col min="2" max="6" width="11.7109375" customWidth="1"/>
  </cols>
  <sheetData>
    <row r="1" spans="1:20">
      <c r="A1" s="1" t="s">
        <v>518</v>
      </c>
      <c r="G1" s="44" t="s">
        <v>152</v>
      </c>
    </row>
    <row r="2" spans="1:20">
      <c r="A2" s="1"/>
    </row>
    <row r="4" spans="1:20" s="147" customFormat="1" ht="15" customHeight="1">
      <c r="A4" s="233"/>
      <c r="B4" s="216" t="s">
        <v>212</v>
      </c>
      <c r="C4" s="216" t="s">
        <v>211</v>
      </c>
      <c r="D4" s="216" t="s">
        <v>210</v>
      </c>
      <c r="E4" s="216" t="s">
        <v>209</v>
      </c>
      <c r="F4" s="315" t="s">
        <v>770</v>
      </c>
    </row>
    <row r="5" spans="1:20">
      <c r="A5" s="130" t="s">
        <v>382</v>
      </c>
      <c r="B5" s="132"/>
      <c r="C5" s="132"/>
      <c r="D5" s="132"/>
      <c r="E5" s="132"/>
      <c r="F5" s="132"/>
      <c r="G5" s="55"/>
      <c r="H5" s="55"/>
      <c r="I5" s="55"/>
      <c r="J5" s="55"/>
      <c r="K5" s="55"/>
      <c r="L5" s="55"/>
      <c r="M5" s="55"/>
      <c r="N5" s="55"/>
      <c r="O5" s="55"/>
      <c r="P5" s="55"/>
      <c r="Q5" s="55"/>
      <c r="R5" s="55"/>
      <c r="S5" s="55"/>
      <c r="T5" s="55"/>
    </row>
    <row r="6" spans="1:20">
      <c r="A6" s="124" t="s">
        <v>512</v>
      </c>
      <c r="B6" s="121"/>
      <c r="C6" s="121"/>
      <c r="D6" s="121"/>
      <c r="E6" s="121"/>
      <c r="F6" s="121"/>
    </row>
    <row r="7" spans="1:20">
      <c r="A7" s="123" t="s">
        <v>403</v>
      </c>
      <c r="B7" s="318">
        <v>5.1710000000000003</v>
      </c>
      <c r="C7" s="318">
        <v>5.032</v>
      </c>
      <c r="D7" s="318">
        <v>5.2460000000000004</v>
      </c>
      <c r="E7" s="318">
        <v>5.0890000000000004</v>
      </c>
      <c r="F7" s="318">
        <v>5</v>
      </c>
    </row>
    <row r="8" spans="1:20">
      <c r="A8" s="124" t="s">
        <v>496</v>
      </c>
      <c r="B8" s="319"/>
      <c r="C8" s="319"/>
      <c r="D8" s="319"/>
      <c r="E8" s="319"/>
      <c r="F8" s="319"/>
    </row>
    <row r="9" spans="1:20">
      <c r="A9" s="123" t="s">
        <v>402</v>
      </c>
      <c r="B9" s="318"/>
      <c r="C9" s="318">
        <v>5</v>
      </c>
      <c r="D9" s="318">
        <v>5.3250000000000002</v>
      </c>
      <c r="E9" s="318"/>
      <c r="F9" s="318"/>
    </row>
    <row r="10" spans="1:20">
      <c r="A10" s="130" t="s">
        <v>361</v>
      </c>
      <c r="B10" s="320"/>
      <c r="C10" s="320"/>
      <c r="D10" s="320"/>
      <c r="E10" s="320"/>
      <c r="F10" s="320"/>
    </row>
    <row r="11" spans="1:20" ht="30">
      <c r="A11" s="184" t="s">
        <v>511</v>
      </c>
      <c r="B11" s="319"/>
      <c r="C11" s="319"/>
      <c r="D11" s="319"/>
      <c r="E11" s="319"/>
      <c r="F11" s="319"/>
    </row>
    <row r="12" spans="1:20">
      <c r="A12" s="123" t="s">
        <v>398</v>
      </c>
      <c r="B12" s="318">
        <v>5.0179999999999998</v>
      </c>
      <c r="C12" s="318">
        <v>5.2149999999999999</v>
      </c>
      <c r="D12" s="318">
        <v>5.08</v>
      </c>
      <c r="E12" s="318">
        <v>5.22</v>
      </c>
      <c r="F12" s="318">
        <v>5.766</v>
      </c>
    </row>
    <row r="13" spans="1:20">
      <c r="A13" s="123" t="s">
        <v>394</v>
      </c>
      <c r="B13" s="318">
        <v>5.165</v>
      </c>
      <c r="C13" s="318">
        <v>5</v>
      </c>
      <c r="D13" s="318">
        <v>5.6760000000000002</v>
      </c>
      <c r="E13" s="318">
        <v>6.86</v>
      </c>
      <c r="F13" s="318">
        <v>6.0949999999999998</v>
      </c>
    </row>
    <row r="14" spans="1:20">
      <c r="A14" s="124" t="s">
        <v>510</v>
      </c>
      <c r="B14" s="319"/>
      <c r="C14" s="319"/>
      <c r="D14" s="319"/>
      <c r="E14" s="319"/>
      <c r="F14" s="319"/>
    </row>
    <row r="15" spans="1:20">
      <c r="A15" s="123" t="s">
        <v>392</v>
      </c>
      <c r="B15" s="318">
        <v>7.19</v>
      </c>
      <c r="C15" s="318">
        <v>5.3460000000000001</v>
      </c>
      <c r="D15" s="318">
        <v>7.62</v>
      </c>
      <c r="E15" s="318">
        <v>5.5670000000000002</v>
      </c>
      <c r="F15" s="318">
        <v>5.0759999999999996</v>
      </c>
    </row>
    <row r="16" spans="1:20">
      <c r="A16" s="123" t="s">
        <v>387</v>
      </c>
      <c r="B16" s="318">
        <v>5.4290000000000003</v>
      </c>
      <c r="C16" s="318">
        <v>5.6820000000000004</v>
      </c>
      <c r="D16" s="318">
        <v>5.2590000000000003</v>
      </c>
      <c r="E16" s="318">
        <v>6.0789999999999997</v>
      </c>
      <c r="F16" s="318">
        <v>5.9950000000000001</v>
      </c>
    </row>
    <row r="17" spans="1:6">
      <c r="A17" s="123" t="s">
        <v>388</v>
      </c>
      <c r="B17" s="318">
        <v>5.5359999999999996</v>
      </c>
      <c r="C17" s="318">
        <v>5</v>
      </c>
      <c r="D17" s="318">
        <v>5.6829999999999998</v>
      </c>
      <c r="E17" s="318">
        <v>6.2960000000000003</v>
      </c>
      <c r="F17" s="318">
        <v>5.4740000000000002</v>
      </c>
    </row>
    <row r="18" spans="1:6">
      <c r="A18" s="123" t="s">
        <v>393</v>
      </c>
      <c r="B18" s="318">
        <v>7.0860000000000003</v>
      </c>
      <c r="C18" s="318">
        <v>5</v>
      </c>
      <c r="D18" s="318">
        <v>5.16</v>
      </c>
      <c r="E18" s="318">
        <v>5</v>
      </c>
      <c r="F18" s="318">
        <v>5.077</v>
      </c>
    </row>
    <row r="19" spans="1:6">
      <c r="A19" s="123" t="s">
        <v>389</v>
      </c>
      <c r="B19" s="318">
        <v>8.2439999999999998</v>
      </c>
      <c r="C19" s="318">
        <v>5</v>
      </c>
      <c r="D19" s="318">
        <v>8.7409999999999997</v>
      </c>
      <c r="E19" s="318">
        <v>9.4329999999999998</v>
      </c>
      <c r="F19" s="318">
        <v>6.4530000000000003</v>
      </c>
    </row>
    <row r="20" spans="1:6">
      <c r="A20" s="124" t="s">
        <v>509</v>
      </c>
      <c r="B20" s="319"/>
      <c r="C20" s="319"/>
      <c r="D20" s="319"/>
      <c r="E20" s="319"/>
      <c r="F20" s="319"/>
    </row>
    <row r="21" spans="1:6">
      <c r="A21" s="123" t="s">
        <v>401</v>
      </c>
      <c r="B21" s="318">
        <v>5.6340000000000003</v>
      </c>
      <c r="C21" s="318">
        <v>5</v>
      </c>
      <c r="D21" s="318">
        <v>5.1260000000000003</v>
      </c>
      <c r="E21" s="318">
        <v>5.758</v>
      </c>
      <c r="F21" s="318">
        <v>5.5170000000000003</v>
      </c>
    </row>
    <row r="22" spans="1:6">
      <c r="A22" s="124" t="s">
        <v>508</v>
      </c>
      <c r="B22" s="319"/>
      <c r="C22" s="319"/>
      <c r="D22" s="319"/>
      <c r="E22" s="319"/>
      <c r="F22" s="319"/>
    </row>
    <row r="23" spans="1:6">
      <c r="A23" s="123" t="s">
        <v>399</v>
      </c>
      <c r="B23" s="318"/>
      <c r="C23" s="318"/>
      <c r="D23" s="318">
        <v>5.0199999999999996</v>
      </c>
      <c r="E23" s="318">
        <v>5.2290000000000001</v>
      </c>
      <c r="F23" s="318">
        <v>5.2809999999999997</v>
      </c>
    </row>
    <row r="24" spans="1:6">
      <c r="A24" s="123" t="s">
        <v>396</v>
      </c>
      <c r="B24" s="318">
        <v>5.08</v>
      </c>
      <c r="C24" s="318">
        <v>5.1079999999999997</v>
      </c>
      <c r="D24" s="318"/>
      <c r="E24" s="318"/>
      <c r="F24" s="318"/>
    </row>
    <row r="25" spans="1:6">
      <c r="A25" s="123" t="s">
        <v>395</v>
      </c>
      <c r="B25" s="318">
        <v>5.0599999999999996</v>
      </c>
      <c r="C25" s="318">
        <v>5.1150000000000002</v>
      </c>
      <c r="D25" s="318"/>
      <c r="E25" s="318"/>
      <c r="F25" s="318"/>
    </row>
    <row r="26" spans="1:6">
      <c r="A26" s="124" t="s">
        <v>507</v>
      </c>
      <c r="B26" s="319"/>
      <c r="C26" s="319"/>
      <c r="D26" s="319"/>
      <c r="E26" s="319"/>
      <c r="F26" s="319"/>
    </row>
    <row r="27" spans="1:6">
      <c r="A27" s="123" t="s">
        <v>390</v>
      </c>
      <c r="B27" s="318">
        <v>6.4139999999999997</v>
      </c>
      <c r="C27" s="318">
        <v>5.2240000000000002</v>
      </c>
      <c r="D27" s="318">
        <v>6.0629999999999997</v>
      </c>
      <c r="E27" s="318">
        <v>5.7759999999999998</v>
      </c>
      <c r="F27" s="318">
        <v>5.4130000000000003</v>
      </c>
    </row>
    <row r="28" spans="1:6">
      <c r="A28" s="123" t="s">
        <v>386</v>
      </c>
      <c r="B28" s="318">
        <v>5.2949999999999999</v>
      </c>
      <c r="C28" s="318">
        <v>5.1269999999999998</v>
      </c>
      <c r="D28" s="318">
        <v>5.1559999999999997</v>
      </c>
      <c r="E28" s="318">
        <v>5.2690000000000001</v>
      </c>
      <c r="F28" s="318">
        <v>5.3040000000000003</v>
      </c>
    </row>
    <row r="29" spans="1:6">
      <c r="A29" s="124" t="s">
        <v>506</v>
      </c>
      <c r="B29" s="319"/>
      <c r="C29" s="319"/>
      <c r="D29" s="319"/>
      <c r="E29" s="319"/>
      <c r="F29" s="319"/>
    </row>
    <row r="30" spans="1:6">
      <c r="A30" s="123" t="s">
        <v>400</v>
      </c>
      <c r="B30" s="318">
        <v>5.2</v>
      </c>
      <c r="C30" s="318">
        <v>5.5309999999999997</v>
      </c>
      <c r="D30" s="318">
        <v>5.4969999999999999</v>
      </c>
      <c r="E30" s="318"/>
      <c r="F30" s="318"/>
    </row>
    <row r="31" spans="1:6">
      <c r="A31" s="123" t="s">
        <v>397</v>
      </c>
      <c r="B31" s="318">
        <v>5.2859999999999996</v>
      </c>
      <c r="C31" s="318">
        <v>5</v>
      </c>
      <c r="D31" s="318">
        <v>5</v>
      </c>
      <c r="E31" s="318">
        <v>5.26</v>
      </c>
      <c r="F31" s="318">
        <v>6</v>
      </c>
    </row>
    <row r="32" spans="1:6">
      <c r="A32" s="123" t="s">
        <v>505</v>
      </c>
      <c r="B32" s="318"/>
      <c r="C32" s="318"/>
      <c r="D32" s="318"/>
      <c r="E32" s="318">
        <v>5.3</v>
      </c>
      <c r="F32" s="318">
        <v>6.0979999999999999</v>
      </c>
    </row>
    <row r="33" spans="1:6" s="314" customFormat="1" ht="6.75" customHeight="1">
      <c r="A33" s="220"/>
      <c r="B33" s="24"/>
      <c r="C33" s="24"/>
      <c r="D33" s="24"/>
      <c r="E33" s="24"/>
      <c r="F33" s="24"/>
    </row>
    <row r="34" spans="1:6" s="314" customFormat="1" ht="9.75" customHeight="1">
      <c r="A34" s="211"/>
      <c r="B34" s="210"/>
      <c r="C34" s="210"/>
      <c r="D34" s="210"/>
      <c r="E34" s="210"/>
      <c r="F34" s="210"/>
    </row>
    <row r="35" spans="1:6">
      <c r="A35" s="218" t="s">
        <v>472</v>
      </c>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2017.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dimension ref="A1:Q23"/>
  <sheetViews>
    <sheetView zoomScaleNormal="100" workbookViewId="0">
      <selection activeCell="A62" sqref="A62"/>
    </sheetView>
  </sheetViews>
  <sheetFormatPr baseColWidth="10" defaultRowHeight="1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c r="A1" s="1" t="s">
        <v>523</v>
      </c>
      <c r="N1" s="44" t="s">
        <v>152</v>
      </c>
    </row>
    <row r="4" spans="1:17" s="147" customFormat="1" ht="15" customHeight="1">
      <c r="A4" s="234"/>
      <c r="B4" s="106" t="s">
        <v>211</v>
      </c>
      <c r="C4" s="106"/>
      <c r="D4" s="106"/>
      <c r="E4" s="106" t="s">
        <v>210</v>
      </c>
      <c r="F4" s="106"/>
      <c r="G4" s="106"/>
      <c r="H4" s="106" t="s">
        <v>209</v>
      </c>
      <c r="I4" s="106"/>
      <c r="J4" s="106"/>
      <c r="K4" s="106" t="s">
        <v>770</v>
      </c>
      <c r="L4" s="106"/>
      <c r="M4" s="106"/>
    </row>
    <row r="5" spans="1:17" s="20" customFormat="1">
      <c r="A5" s="170"/>
      <c r="B5" s="141" t="s">
        <v>129</v>
      </c>
      <c r="C5" s="141" t="s">
        <v>190</v>
      </c>
      <c r="D5" s="141" t="s">
        <v>189</v>
      </c>
      <c r="E5" s="141" t="s">
        <v>129</v>
      </c>
      <c r="F5" s="141" t="s">
        <v>190</v>
      </c>
      <c r="G5" s="141" t="s">
        <v>189</v>
      </c>
      <c r="H5" s="141" t="s">
        <v>129</v>
      </c>
      <c r="I5" s="141" t="s">
        <v>190</v>
      </c>
      <c r="J5" s="141" t="s">
        <v>189</v>
      </c>
      <c r="K5" s="141" t="s">
        <v>129</v>
      </c>
      <c r="L5" s="141" t="s">
        <v>190</v>
      </c>
      <c r="M5" s="141" t="s">
        <v>189</v>
      </c>
      <c r="N5" s="196"/>
      <c r="O5" s="196"/>
      <c r="P5" s="196"/>
      <c r="Q5" s="196"/>
    </row>
    <row r="6" spans="1:17">
      <c r="A6" s="140" t="s">
        <v>304</v>
      </c>
      <c r="B6" s="204"/>
      <c r="C6" s="204"/>
      <c r="D6" s="204"/>
      <c r="E6" s="204"/>
      <c r="F6" s="204"/>
      <c r="G6" s="204"/>
      <c r="H6" s="204"/>
      <c r="I6" s="204"/>
      <c r="J6" s="204"/>
      <c r="K6" s="204"/>
      <c r="L6" s="204"/>
      <c r="M6" s="204"/>
    </row>
    <row r="7" spans="1:17">
      <c r="A7" s="123" t="s">
        <v>307</v>
      </c>
      <c r="B7" s="80">
        <v>3758</v>
      </c>
      <c r="C7" s="80">
        <v>2353</v>
      </c>
      <c r="D7" s="80">
        <v>1405</v>
      </c>
      <c r="E7" s="80">
        <v>3780</v>
      </c>
      <c r="F7" s="80">
        <v>2356</v>
      </c>
      <c r="G7" s="80">
        <v>1424</v>
      </c>
      <c r="H7" s="80">
        <v>3875</v>
      </c>
      <c r="I7" s="80">
        <v>2391</v>
      </c>
      <c r="J7" s="80">
        <v>1484</v>
      </c>
      <c r="K7" s="80">
        <v>3988</v>
      </c>
      <c r="L7" s="80">
        <v>2433</v>
      </c>
      <c r="M7" s="80">
        <v>1555</v>
      </c>
    </row>
    <row r="8" spans="1:17">
      <c r="A8" s="136" t="s">
        <v>521</v>
      </c>
      <c r="B8" s="55">
        <v>3568</v>
      </c>
      <c r="C8" s="55">
        <v>2253</v>
      </c>
      <c r="D8" s="55">
        <v>1315</v>
      </c>
      <c r="E8" s="55">
        <v>3580</v>
      </c>
      <c r="F8" s="55">
        <v>2250</v>
      </c>
      <c r="G8" s="55">
        <v>1330</v>
      </c>
      <c r="H8" s="55">
        <v>3709</v>
      </c>
      <c r="I8" s="55">
        <v>2305</v>
      </c>
      <c r="J8" s="55">
        <v>1404</v>
      </c>
      <c r="K8" s="55">
        <v>3815</v>
      </c>
      <c r="L8" s="55">
        <v>2339</v>
      </c>
      <c r="M8" s="55">
        <v>1476</v>
      </c>
    </row>
    <row r="9" spans="1:17">
      <c r="A9" s="136" t="s">
        <v>520</v>
      </c>
      <c r="B9" s="55">
        <v>190</v>
      </c>
      <c r="C9" s="55">
        <v>100</v>
      </c>
      <c r="D9" s="55">
        <v>90</v>
      </c>
      <c r="E9" s="55">
        <v>200</v>
      </c>
      <c r="F9" s="55">
        <v>106</v>
      </c>
      <c r="G9" s="55">
        <v>94</v>
      </c>
      <c r="H9" s="55">
        <v>166</v>
      </c>
      <c r="I9" s="55">
        <v>86</v>
      </c>
      <c r="J9" s="55">
        <v>80</v>
      </c>
      <c r="K9" s="55">
        <v>173</v>
      </c>
      <c r="L9" s="55">
        <v>94</v>
      </c>
      <c r="M9" s="55">
        <v>79</v>
      </c>
    </row>
    <row r="10" spans="1:17">
      <c r="A10" s="203" t="s">
        <v>303</v>
      </c>
      <c r="B10" s="59"/>
      <c r="C10" s="59"/>
      <c r="D10" s="59"/>
      <c r="E10" s="59"/>
      <c r="F10" s="59"/>
      <c r="G10" s="59"/>
      <c r="H10" s="59"/>
      <c r="I10" s="59"/>
      <c r="J10" s="59"/>
      <c r="K10" s="59"/>
      <c r="L10" s="59"/>
      <c r="M10" s="59"/>
    </row>
    <row r="11" spans="1:17">
      <c r="A11" s="123" t="s">
        <v>307</v>
      </c>
      <c r="B11" s="80">
        <v>2571</v>
      </c>
      <c r="C11" s="80">
        <v>1531</v>
      </c>
      <c r="D11" s="80">
        <v>1040</v>
      </c>
      <c r="E11" s="80">
        <v>2575</v>
      </c>
      <c r="F11" s="80">
        <v>1530</v>
      </c>
      <c r="G11" s="80">
        <v>1045</v>
      </c>
      <c r="H11" s="80">
        <v>2649</v>
      </c>
      <c r="I11" s="80">
        <v>1549</v>
      </c>
      <c r="J11" s="80">
        <v>1100</v>
      </c>
      <c r="K11" s="80">
        <v>2713</v>
      </c>
      <c r="L11" s="80">
        <v>1572</v>
      </c>
      <c r="M11" s="80">
        <v>1141</v>
      </c>
    </row>
    <row r="12" spans="1:17">
      <c r="A12" s="136" t="s">
        <v>521</v>
      </c>
      <c r="B12" s="55">
        <v>2422</v>
      </c>
      <c r="C12" s="55">
        <v>1455</v>
      </c>
      <c r="D12" s="55">
        <v>967</v>
      </c>
      <c r="E12" s="55">
        <v>2424</v>
      </c>
      <c r="F12" s="55">
        <v>1450</v>
      </c>
      <c r="G12" s="55">
        <v>974</v>
      </c>
      <c r="H12" s="55">
        <v>2517</v>
      </c>
      <c r="I12" s="55">
        <v>1484</v>
      </c>
      <c r="J12" s="55">
        <v>1033</v>
      </c>
      <c r="K12" s="55">
        <v>2571</v>
      </c>
      <c r="L12" s="55">
        <v>1496</v>
      </c>
      <c r="M12" s="55">
        <v>1075</v>
      </c>
    </row>
    <row r="13" spans="1:17">
      <c r="A13" s="136" t="s">
        <v>520</v>
      </c>
      <c r="B13" s="55">
        <v>149</v>
      </c>
      <c r="C13" s="55">
        <v>76</v>
      </c>
      <c r="D13" s="55">
        <v>73</v>
      </c>
      <c r="E13" s="55">
        <v>151</v>
      </c>
      <c r="F13" s="55">
        <v>80</v>
      </c>
      <c r="G13" s="55">
        <v>71</v>
      </c>
      <c r="H13" s="55">
        <v>132</v>
      </c>
      <c r="I13" s="55">
        <v>65</v>
      </c>
      <c r="J13" s="55">
        <v>67</v>
      </c>
      <c r="K13" s="55">
        <v>142</v>
      </c>
      <c r="L13" s="55">
        <v>76</v>
      </c>
      <c r="M13" s="55">
        <v>66</v>
      </c>
    </row>
    <row r="14" spans="1:17">
      <c r="A14" s="203" t="s">
        <v>302</v>
      </c>
      <c r="B14" s="59"/>
      <c r="C14" s="59"/>
      <c r="D14" s="59"/>
      <c r="E14" s="59"/>
      <c r="F14" s="59"/>
      <c r="G14" s="59"/>
      <c r="H14" s="59"/>
      <c r="I14" s="59"/>
      <c r="J14" s="59"/>
      <c r="K14" s="59"/>
      <c r="L14" s="59"/>
      <c r="M14" s="59"/>
    </row>
    <row r="15" spans="1:17">
      <c r="A15" s="123" t="s">
        <v>307</v>
      </c>
      <c r="B15" s="80">
        <v>630</v>
      </c>
      <c r="C15" s="80">
        <v>501</v>
      </c>
      <c r="D15" s="80">
        <v>129</v>
      </c>
      <c r="E15" s="80">
        <v>633</v>
      </c>
      <c r="F15" s="80">
        <v>495</v>
      </c>
      <c r="G15" s="80">
        <v>138</v>
      </c>
      <c r="H15" s="80">
        <v>619</v>
      </c>
      <c r="I15" s="80">
        <v>483</v>
      </c>
      <c r="J15" s="80">
        <v>136</v>
      </c>
      <c r="K15" s="80">
        <v>615</v>
      </c>
      <c r="L15" s="80">
        <v>477</v>
      </c>
      <c r="M15" s="80">
        <v>138</v>
      </c>
    </row>
    <row r="16" spans="1:17">
      <c r="A16" s="136" t="s">
        <v>521</v>
      </c>
      <c r="B16" s="55">
        <v>589</v>
      </c>
      <c r="C16" s="55">
        <v>477</v>
      </c>
      <c r="D16" s="55">
        <v>112</v>
      </c>
      <c r="E16" s="55">
        <v>584</v>
      </c>
      <c r="F16" s="55">
        <v>469</v>
      </c>
      <c r="G16" s="55">
        <v>115</v>
      </c>
      <c r="H16" s="55">
        <v>585</v>
      </c>
      <c r="I16" s="55">
        <v>462</v>
      </c>
      <c r="J16" s="55">
        <v>123</v>
      </c>
      <c r="K16" s="55">
        <v>584</v>
      </c>
      <c r="L16" s="55">
        <v>459</v>
      </c>
      <c r="M16" s="55">
        <v>125</v>
      </c>
    </row>
    <row r="17" spans="1:13">
      <c r="A17" s="136" t="s">
        <v>520</v>
      </c>
      <c r="B17" s="55">
        <v>41</v>
      </c>
      <c r="C17" s="55">
        <v>24</v>
      </c>
      <c r="D17" s="55">
        <v>17</v>
      </c>
      <c r="E17" s="55">
        <v>49</v>
      </c>
      <c r="F17" s="55">
        <v>26</v>
      </c>
      <c r="G17" s="55">
        <v>23</v>
      </c>
      <c r="H17" s="55">
        <v>34</v>
      </c>
      <c r="I17" s="55">
        <v>21</v>
      </c>
      <c r="J17" s="55">
        <v>13</v>
      </c>
      <c r="K17" s="55">
        <v>31</v>
      </c>
      <c r="L17" s="55">
        <v>18</v>
      </c>
      <c r="M17" s="55">
        <v>13</v>
      </c>
    </row>
    <row r="18" spans="1:13">
      <c r="A18" s="203" t="s">
        <v>301</v>
      </c>
      <c r="B18" s="59"/>
      <c r="C18" s="59"/>
      <c r="D18" s="59"/>
      <c r="E18" s="59"/>
      <c r="F18" s="59"/>
      <c r="G18" s="59"/>
      <c r="H18" s="59"/>
      <c r="I18" s="59"/>
      <c r="J18" s="59"/>
      <c r="K18" s="59"/>
      <c r="L18" s="59"/>
      <c r="M18" s="59"/>
    </row>
    <row r="19" spans="1:13">
      <c r="A19" s="123" t="s">
        <v>307</v>
      </c>
      <c r="B19" s="80">
        <v>557</v>
      </c>
      <c r="C19" s="80">
        <v>321</v>
      </c>
      <c r="D19" s="80">
        <v>236</v>
      </c>
      <c r="E19" s="80">
        <v>572</v>
      </c>
      <c r="F19" s="80">
        <v>331</v>
      </c>
      <c r="G19" s="80">
        <v>241</v>
      </c>
      <c r="H19" s="80">
        <v>607</v>
      </c>
      <c r="I19" s="80">
        <v>359</v>
      </c>
      <c r="J19" s="80">
        <v>248</v>
      </c>
      <c r="K19" s="80">
        <v>660</v>
      </c>
      <c r="L19" s="80">
        <v>384</v>
      </c>
      <c r="M19" s="80">
        <v>276</v>
      </c>
    </row>
    <row r="20" spans="1:13">
      <c r="A20" s="136" t="s">
        <v>521</v>
      </c>
      <c r="B20" s="55">
        <v>557</v>
      </c>
      <c r="C20" s="55">
        <v>321</v>
      </c>
      <c r="D20" s="55">
        <v>236</v>
      </c>
      <c r="E20" s="55">
        <v>572</v>
      </c>
      <c r="F20" s="55">
        <v>331</v>
      </c>
      <c r="G20" s="55">
        <v>241</v>
      </c>
      <c r="H20" s="55">
        <v>607</v>
      </c>
      <c r="I20" s="55">
        <v>359</v>
      </c>
      <c r="J20" s="55">
        <v>248</v>
      </c>
      <c r="K20" s="55">
        <v>660</v>
      </c>
      <c r="L20" s="55">
        <v>384</v>
      </c>
      <c r="M20" s="55">
        <v>276</v>
      </c>
    </row>
    <row r="21" spans="1:13">
      <c r="A21" s="45"/>
      <c r="B21" s="45"/>
      <c r="C21" s="45"/>
      <c r="D21" s="45"/>
      <c r="E21" s="45"/>
      <c r="F21" s="45"/>
      <c r="G21" s="45"/>
      <c r="H21" s="45"/>
      <c r="I21" s="45"/>
      <c r="J21" s="45"/>
      <c r="K21" s="45"/>
      <c r="L21" s="45"/>
      <c r="M21" s="45"/>
    </row>
    <row r="23" spans="1:13">
      <c r="A23" s="126" t="s">
        <v>519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2017.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dimension ref="A1:L25"/>
  <sheetViews>
    <sheetView zoomScaleNormal="100" workbookViewId="0">
      <selection activeCell="A62" sqref="A62"/>
    </sheetView>
  </sheetViews>
  <sheetFormatPr baseColWidth="10" defaultRowHeight="15"/>
  <cols>
    <col min="1" max="1" width="40.28515625" customWidth="1"/>
    <col min="2" max="10" width="9.7109375" customWidth="1"/>
  </cols>
  <sheetData>
    <row r="1" spans="1:12">
      <c r="A1" s="1" t="s">
        <v>539</v>
      </c>
      <c r="K1" s="44" t="s">
        <v>152</v>
      </c>
    </row>
    <row r="4" spans="1:12">
      <c r="A4" s="234"/>
      <c r="B4" s="52" t="s">
        <v>770</v>
      </c>
      <c r="C4" s="234"/>
      <c r="D4" s="234"/>
      <c r="E4" s="234"/>
      <c r="F4" s="234"/>
      <c r="G4" s="234"/>
      <c r="H4" s="234"/>
      <c r="I4" s="234"/>
      <c r="J4" s="234"/>
    </row>
    <row r="5" spans="1:12" s="147" customFormat="1" ht="15" customHeight="1">
      <c r="A5" s="234"/>
      <c r="B5" s="106" t="s">
        <v>473</v>
      </c>
      <c r="C5" s="106"/>
      <c r="D5" s="106"/>
      <c r="E5" s="106" t="s">
        <v>303</v>
      </c>
      <c r="F5" s="106"/>
      <c r="G5" s="106"/>
      <c r="H5" s="106" t="s">
        <v>302</v>
      </c>
      <c r="I5" s="106"/>
      <c r="J5" s="106"/>
    </row>
    <row r="6" spans="1:12" s="20" customFormat="1">
      <c r="A6" s="200"/>
      <c r="B6" s="113" t="s">
        <v>129</v>
      </c>
      <c r="C6" s="113" t="s">
        <v>190</v>
      </c>
      <c r="D6" s="113" t="s">
        <v>189</v>
      </c>
      <c r="E6" s="113" t="s">
        <v>129</v>
      </c>
      <c r="F6" s="113" t="s">
        <v>190</v>
      </c>
      <c r="G6" s="113" t="s">
        <v>189</v>
      </c>
      <c r="H6" s="113" t="s">
        <v>129</v>
      </c>
      <c r="I6" s="113" t="s">
        <v>190</v>
      </c>
      <c r="J6" s="113" t="s">
        <v>189</v>
      </c>
      <c r="K6" s="196"/>
      <c r="L6" s="196"/>
    </row>
    <row r="7" spans="1:12">
      <c r="A7" s="239" t="s">
        <v>522</v>
      </c>
      <c r="B7" s="303">
        <v>3155</v>
      </c>
      <c r="C7" s="303">
        <v>1955</v>
      </c>
      <c r="D7" s="303">
        <v>1200</v>
      </c>
      <c r="E7" s="303">
        <v>2571</v>
      </c>
      <c r="F7" s="303">
        <v>1496</v>
      </c>
      <c r="G7" s="303">
        <v>1075</v>
      </c>
      <c r="H7" s="303">
        <v>584</v>
      </c>
      <c r="I7" s="303">
        <v>459</v>
      </c>
      <c r="J7" s="303">
        <v>125</v>
      </c>
    </row>
    <row r="8" spans="1:12">
      <c r="A8" s="124" t="s">
        <v>538</v>
      </c>
      <c r="B8" s="80">
        <v>1377</v>
      </c>
      <c r="C8" s="80">
        <v>916</v>
      </c>
      <c r="D8" s="80">
        <v>461</v>
      </c>
      <c r="E8" s="80">
        <v>1095</v>
      </c>
      <c r="F8" s="80">
        <v>687</v>
      </c>
      <c r="G8" s="80">
        <v>408</v>
      </c>
      <c r="H8" s="80">
        <v>282</v>
      </c>
      <c r="I8" s="80">
        <v>229</v>
      </c>
      <c r="J8" s="80">
        <v>53</v>
      </c>
    </row>
    <row r="9" spans="1:12">
      <c r="A9" s="136" t="s">
        <v>537</v>
      </c>
      <c r="B9" s="55">
        <v>357</v>
      </c>
      <c r="C9" s="55">
        <v>275</v>
      </c>
      <c r="D9" s="55">
        <v>82</v>
      </c>
      <c r="E9" s="55">
        <v>303</v>
      </c>
      <c r="F9" s="55">
        <v>227</v>
      </c>
      <c r="G9" s="55">
        <v>76</v>
      </c>
      <c r="H9" s="55">
        <v>54</v>
      </c>
      <c r="I9" s="55">
        <v>48</v>
      </c>
      <c r="J9" s="55">
        <v>6</v>
      </c>
    </row>
    <row r="10" spans="1:12">
      <c r="A10" s="136" t="s">
        <v>536</v>
      </c>
      <c r="B10" s="55">
        <v>882</v>
      </c>
      <c r="C10" s="55">
        <v>555</v>
      </c>
      <c r="D10" s="55">
        <v>327</v>
      </c>
      <c r="E10" s="55">
        <v>706</v>
      </c>
      <c r="F10" s="55">
        <v>416</v>
      </c>
      <c r="G10" s="55">
        <v>290</v>
      </c>
      <c r="H10" s="55">
        <v>176</v>
      </c>
      <c r="I10" s="55">
        <v>139</v>
      </c>
      <c r="J10" s="55">
        <v>37</v>
      </c>
    </row>
    <row r="11" spans="1:12">
      <c r="A11" s="136" t="s">
        <v>535</v>
      </c>
      <c r="B11" s="55">
        <v>20</v>
      </c>
      <c r="C11" s="55">
        <v>14</v>
      </c>
      <c r="D11" s="55">
        <v>6</v>
      </c>
      <c r="E11" s="55">
        <v>11</v>
      </c>
      <c r="F11" s="55">
        <v>6</v>
      </c>
      <c r="G11" s="55">
        <v>5</v>
      </c>
      <c r="H11" s="55">
        <v>9</v>
      </c>
      <c r="I11" s="55">
        <v>8</v>
      </c>
      <c r="J11" s="55">
        <v>1</v>
      </c>
    </row>
    <row r="12" spans="1:12">
      <c r="A12" s="136" t="s">
        <v>534</v>
      </c>
      <c r="B12" s="55">
        <v>118</v>
      </c>
      <c r="C12" s="55">
        <v>72</v>
      </c>
      <c r="D12" s="55">
        <v>46</v>
      </c>
      <c r="E12" s="55">
        <v>75</v>
      </c>
      <c r="F12" s="55">
        <v>38</v>
      </c>
      <c r="G12" s="55">
        <v>37</v>
      </c>
      <c r="H12" s="55">
        <v>43</v>
      </c>
      <c r="I12" s="55">
        <v>34</v>
      </c>
      <c r="J12" s="55">
        <v>9</v>
      </c>
    </row>
    <row r="13" spans="1:12">
      <c r="A13" s="124" t="s">
        <v>533</v>
      </c>
      <c r="B13" s="80">
        <v>1765</v>
      </c>
      <c r="C13" s="80">
        <v>1026</v>
      </c>
      <c r="D13" s="80">
        <v>739</v>
      </c>
      <c r="E13" s="80">
        <v>1464</v>
      </c>
      <c r="F13" s="80">
        <v>797</v>
      </c>
      <c r="G13" s="80">
        <v>667</v>
      </c>
      <c r="H13" s="80">
        <v>301</v>
      </c>
      <c r="I13" s="80">
        <v>229</v>
      </c>
      <c r="J13" s="80">
        <v>72</v>
      </c>
    </row>
    <row r="14" spans="1:12">
      <c r="A14" s="136" t="s">
        <v>532</v>
      </c>
      <c r="B14" s="55">
        <v>12</v>
      </c>
      <c r="C14" s="55">
        <v>10</v>
      </c>
      <c r="D14" s="55">
        <v>2</v>
      </c>
      <c r="E14" s="55">
        <v>0</v>
      </c>
      <c r="F14" s="55">
        <v>0</v>
      </c>
      <c r="G14" s="55">
        <v>0</v>
      </c>
      <c r="H14" s="55">
        <v>12</v>
      </c>
      <c r="I14" s="55">
        <v>10</v>
      </c>
      <c r="J14" s="55">
        <v>2</v>
      </c>
    </row>
    <row r="15" spans="1:12">
      <c r="A15" s="136" t="s">
        <v>531</v>
      </c>
      <c r="B15" s="55">
        <v>47</v>
      </c>
      <c r="C15" s="55">
        <v>19</v>
      </c>
      <c r="D15" s="55">
        <v>28</v>
      </c>
      <c r="E15" s="55">
        <v>43</v>
      </c>
      <c r="F15" s="55">
        <v>16</v>
      </c>
      <c r="G15" s="55">
        <v>27</v>
      </c>
      <c r="H15" s="55">
        <v>4</v>
      </c>
      <c r="I15" s="55">
        <v>3</v>
      </c>
      <c r="J15" s="55">
        <v>1</v>
      </c>
    </row>
    <row r="16" spans="1:12">
      <c r="A16" s="136" t="s">
        <v>530</v>
      </c>
      <c r="B16" s="55">
        <v>338</v>
      </c>
      <c r="C16" s="55">
        <v>172</v>
      </c>
      <c r="D16" s="55">
        <v>166</v>
      </c>
      <c r="E16" s="55">
        <v>263</v>
      </c>
      <c r="F16" s="55">
        <v>121</v>
      </c>
      <c r="G16" s="55">
        <v>142</v>
      </c>
      <c r="H16" s="55">
        <v>75</v>
      </c>
      <c r="I16" s="55">
        <v>51</v>
      </c>
      <c r="J16" s="55">
        <v>24</v>
      </c>
    </row>
    <row r="17" spans="1:10">
      <c r="A17" s="136" t="s">
        <v>529</v>
      </c>
      <c r="B17" s="55">
        <v>25</v>
      </c>
      <c r="C17" s="55">
        <v>21</v>
      </c>
      <c r="D17" s="55">
        <v>4</v>
      </c>
      <c r="E17" s="55">
        <v>11</v>
      </c>
      <c r="F17" s="55">
        <v>8</v>
      </c>
      <c r="G17" s="55">
        <v>3</v>
      </c>
      <c r="H17" s="55">
        <v>14</v>
      </c>
      <c r="I17" s="55">
        <v>13</v>
      </c>
      <c r="J17" s="55">
        <v>1</v>
      </c>
    </row>
    <row r="18" spans="1:10">
      <c r="A18" s="136" t="s">
        <v>528</v>
      </c>
      <c r="B18" s="55">
        <v>953</v>
      </c>
      <c r="C18" s="55">
        <v>567</v>
      </c>
      <c r="D18" s="55">
        <v>386</v>
      </c>
      <c r="E18" s="55">
        <v>817</v>
      </c>
      <c r="F18" s="55">
        <v>455</v>
      </c>
      <c r="G18" s="55">
        <v>362</v>
      </c>
      <c r="H18" s="55">
        <v>136</v>
      </c>
      <c r="I18" s="55">
        <v>112</v>
      </c>
      <c r="J18" s="55">
        <v>24</v>
      </c>
    </row>
    <row r="19" spans="1:10">
      <c r="A19" s="136" t="s">
        <v>527</v>
      </c>
      <c r="B19" s="55">
        <v>304</v>
      </c>
      <c r="C19" s="55">
        <v>187</v>
      </c>
      <c r="D19" s="55">
        <v>117</v>
      </c>
      <c r="E19" s="55">
        <v>304</v>
      </c>
      <c r="F19" s="55">
        <v>187</v>
      </c>
      <c r="G19" s="55">
        <v>117</v>
      </c>
      <c r="H19" s="55">
        <v>0</v>
      </c>
      <c r="I19" s="55">
        <v>0</v>
      </c>
      <c r="J19" s="55">
        <v>0</v>
      </c>
    </row>
    <row r="20" spans="1:10">
      <c r="A20" s="136" t="s">
        <v>526</v>
      </c>
      <c r="B20" s="55">
        <v>26</v>
      </c>
      <c r="C20" s="55">
        <v>10</v>
      </c>
      <c r="D20" s="55">
        <v>16</v>
      </c>
      <c r="E20" s="55">
        <v>26</v>
      </c>
      <c r="F20" s="55">
        <v>10</v>
      </c>
      <c r="G20" s="55">
        <v>16</v>
      </c>
      <c r="H20" s="55">
        <v>0</v>
      </c>
      <c r="I20" s="55">
        <v>0</v>
      </c>
      <c r="J20" s="55">
        <v>0</v>
      </c>
    </row>
    <row r="21" spans="1:10">
      <c r="A21" s="136" t="s">
        <v>525</v>
      </c>
      <c r="B21" s="55">
        <v>60</v>
      </c>
      <c r="C21" s="55">
        <v>40</v>
      </c>
      <c r="D21" s="55">
        <v>20</v>
      </c>
      <c r="E21" s="55">
        <v>0</v>
      </c>
      <c r="F21" s="55">
        <v>0</v>
      </c>
      <c r="G21" s="55">
        <v>0</v>
      </c>
      <c r="H21" s="55">
        <v>60</v>
      </c>
      <c r="I21" s="55">
        <v>40</v>
      </c>
      <c r="J21" s="55">
        <v>20</v>
      </c>
    </row>
    <row r="22" spans="1:10">
      <c r="A22" s="124" t="s">
        <v>524</v>
      </c>
      <c r="B22" s="80">
        <v>13</v>
      </c>
      <c r="C22" s="80">
        <v>13</v>
      </c>
      <c r="D22" s="80">
        <v>0</v>
      </c>
      <c r="E22" s="80">
        <v>12</v>
      </c>
      <c r="F22" s="80">
        <v>12</v>
      </c>
      <c r="G22" s="80">
        <v>0</v>
      </c>
      <c r="H22" s="80">
        <v>1</v>
      </c>
      <c r="I22" s="80">
        <v>1</v>
      </c>
      <c r="J22" s="80">
        <v>0</v>
      </c>
    </row>
    <row r="23" spans="1:10">
      <c r="A23" s="235"/>
      <c r="B23" s="235"/>
      <c r="C23" s="235"/>
      <c r="D23" s="45"/>
      <c r="E23" s="45"/>
      <c r="F23" s="45"/>
      <c r="G23" s="45"/>
      <c r="H23" s="45"/>
      <c r="I23" s="45"/>
      <c r="J23" s="45"/>
    </row>
    <row r="25" spans="1:10">
      <c r="A25" s="126" t="s">
        <v>519</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2017.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dimension ref="A1:I34"/>
  <sheetViews>
    <sheetView zoomScaleNormal="100" workbookViewId="0">
      <selection activeCell="A62" sqref="A62"/>
    </sheetView>
  </sheetViews>
  <sheetFormatPr baseColWidth="10" defaultRowHeight="15"/>
  <cols>
    <col min="1" max="1" width="44" customWidth="1"/>
    <col min="2" max="2" width="10.5703125" customWidth="1"/>
    <col min="3" max="3" width="17" customWidth="1"/>
    <col min="4" max="4" width="11.85546875" customWidth="1"/>
    <col min="5" max="5" width="13.7109375" customWidth="1"/>
  </cols>
  <sheetData>
    <row r="1" spans="1:9">
      <c r="A1" s="1" t="s">
        <v>540</v>
      </c>
      <c r="H1" s="44" t="s">
        <v>152</v>
      </c>
    </row>
    <row r="4" spans="1:9" s="147" customFormat="1" ht="27" customHeight="1">
      <c r="A4" s="41" t="s">
        <v>770</v>
      </c>
      <c r="B4" s="238" t="s">
        <v>129</v>
      </c>
      <c r="C4" s="238" t="s">
        <v>382</v>
      </c>
      <c r="D4" s="238" t="s">
        <v>361</v>
      </c>
      <c r="E4" s="238" t="s">
        <v>358</v>
      </c>
      <c r="F4" s="238" t="s">
        <v>347</v>
      </c>
      <c r="G4" s="238" t="s">
        <v>336</v>
      </c>
      <c r="H4" s="236"/>
      <c r="I4" s="236"/>
    </row>
    <row r="5" spans="1:9" s="147" customFormat="1">
      <c r="A5" s="237" t="s">
        <v>473</v>
      </c>
      <c r="B5" s="304"/>
      <c r="C5" s="304"/>
      <c r="D5" s="304"/>
      <c r="E5" s="304"/>
      <c r="F5" s="304"/>
      <c r="G5" s="304"/>
      <c r="H5" s="236"/>
      <c r="I5" s="236"/>
    </row>
    <row r="6" spans="1:9">
      <c r="A6" s="305" t="s">
        <v>522</v>
      </c>
      <c r="B6" s="306">
        <v>3155</v>
      </c>
      <c r="C6" s="306">
        <v>1142</v>
      </c>
      <c r="D6" s="306">
        <v>545</v>
      </c>
      <c r="E6" s="306">
        <v>344</v>
      </c>
      <c r="F6" s="306">
        <v>734</v>
      </c>
      <c r="G6" s="306">
        <v>390</v>
      </c>
    </row>
    <row r="7" spans="1:9">
      <c r="A7" s="123" t="s">
        <v>538</v>
      </c>
      <c r="B7" s="55">
        <v>1377</v>
      </c>
      <c r="C7" s="55">
        <v>410</v>
      </c>
      <c r="D7" s="55">
        <v>284</v>
      </c>
      <c r="E7" s="55">
        <v>165</v>
      </c>
      <c r="F7" s="55">
        <v>216</v>
      </c>
      <c r="G7" s="55">
        <v>302</v>
      </c>
    </row>
    <row r="8" spans="1:9">
      <c r="A8" s="136" t="s">
        <v>537</v>
      </c>
      <c r="B8" s="55">
        <v>357</v>
      </c>
      <c r="C8" s="55">
        <v>64</v>
      </c>
      <c r="D8" s="55">
        <v>57</v>
      </c>
      <c r="E8" s="55">
        <v>50</v>
      </c>
      <c r="F8" s="55">
        <v>72</v>
      </c>
      <c r="G8" s="55">
        <v>114</v>
      </c>
    </row>
    <row r="9" spans="1:9">
      <c r="A9" s="136" t="s">
        <v>536</v>
      </c>
      <c r="B9" s="55">
        <v>882</v>
      </c>
      <c r="C9" s="55">
        <v>281</v>
      </c>
      <c r="D9" s="55">
        <v>176</v>
      </c>
      <c r="E9" s="55">
        <v>112</v>
      </c>
      <c r="F9" s="55">
        <v>135</v>
      </c>
      <c r="G9" s="55">
        <v>178</v>
      </c>
    </row>
    <row r="10" spans="1:9">
      <c r="A10" s="136" t="s">
        <v>535</v>
      </c>
      <c r="B10" s="55">
        <v>20</v>
      </c>
      <c r="C10" s="55">
        <v>7</v>
      </c>
      <c r="D10" s="55">
        <v>7</v>
      </c>
      <c r="E10" s="55">
        <v>0</v>
      </c>
      <c r="F10" s="55">
        <v>2</v>
      </c>
      <c r="G10" s="55">
        <v>4</v>
      </c>
    </row>
    <row r="11" spans="1:9">
      <c r="A11" s="136" t="s">
        <v>534</v>
      </c>
      <c r="B11" s="55">
        <v>118</v>
      </c>
      <c r="C11" s="55">
        <v>58</v>
      </c>
      <c r="D11" s="55">
        <v>44</v>
      </c>
      <c r="E11" s="55">
        <v>3</v>
      </c>
      <c r="F11" s="55">
        <v>7</v>
      </c>
      <c r="G11" s="55">
        <v>6</v>
      </c>
    </row>
    <row r="12" spans="1:9">
      <c r="A12" s="123" t="s">
        <v>533</v>
      </c>
      <c r="B12" s="55">
        <v>1765</v>
      </c>
      <c r="C12" s="55">
        <v>730</v>
      </c>
      <c r="D12" s="55">
        <v>259</v>
      </c>
      <c r="E12" s="55">
        <v>176</v>
      </c>
      <c r="F12" s="55">
        <v>517</v>
      </c>
      <c r="G12" s="55">
        <v>83</v>
      </c>
    </row>
    <row r="13" spans="1:9">
      <c r="A13" s="123" t="s">
        <v>524</v>
      </c>
      <c r="B13" s="55">
        <v>13</v>
      </c>
      <c r="C13" s="55">
        <v>2</v>
      </c>
      <c r="D13" s="55">
        <v>2</v>
      </c>
      <c r="E13" s="55">
        <v>3</v>
      </c>
      <c r="F13" s="55">
        <v>1</v>
      </c>
      <c r="G13" s="55">
        <v>5</v>
      </c>
    </row>
    <row r="14" spans="1:9">
      <c r="A14" s="130" t="s">
        <v>303</v>
      </c>
      <c r="B14" s="128"/>
      <c r="C14" s="128"/>
      <c r="D14" s="128"/>
      <c r="E14" s="128"/>
      <c r="F14" s="128"/>
      <c r="G14" s="128"/>
    </row>
    <row r="15" spans="1:9">
      <c r="A15" s="124" t="s">
        <v>522</v>
      </c>
      <c r="B15" s="80">
        <v>2571</v>
      </c>
      <c r="C15" s="80">
        <v>1038</v>
      </c>
      <c r="D15" s="80">
        <v>156</v>
      </c>
      <c r="E15" s="80">
        <v>335</v>
      </c>
      <c r="F15" s="80">
        <v>734</v>
      </c>
      <c r="G15" s="80">
        <v>308</v>
      </c>
    </row>
    <row r="16" spans="1:9">
      <c r="A16" s="123" t="s">
        <v>538</v>
      </c>
      <c r="B16" s="55">
        <v>1095</v>
      </c>
      <c r="C16" s="55">
        <v>362</v>
      </c>
      <c r="D16" s="55">
        <v>105</v>
      </c>
      <c r="E16" s="55">
        <v>164</v>
      </c>
      <c r="F16" s="55">
        <v>216</v>
      </c>
      <c r="G16" s="55">
        <v>248</v>
      </c>
    </row>
    <row r="17" spans="1:7">
      <c r="A17" s="136" t="s">
        <v>537</v>
      </c>
      <c r="B17" s="55">
        <v>303</v>
      </c>
      <c r="C17" s="55">
        <v>55</v>
      </c>
      <c r="D17" s="55">
        <v>21</v>
      </c>
      <c r="E17" s="55">
        <v>50</v>
      </c>
      <c r="F17" s="55">
        <v>72</v>
      </c>
      <c r="G17" s="55">
        <v>105</v>
      </c>
    </row>
    <row r="18" spans="1:7">
      <c r="A18" s="136" t="s">
        <v>536</v>
      </c>
      <c r="B18" s="55">
        <v>706</v>
      </c>
      <c r="C18" s="55">
        <v>252</v>
      </c>
      <c r="D18" s="55">
        <v>69</v>
      </c>
      <c r="E18" s="55">
        <v>112</v>
      </c>
      <c r="F18" s="55">
        <v>135</v>
      </c>
      <c r="G18" s="55">
        <v>138</v>
      </c>
    </row>
    <row r="19" spans="1:7">
      <c r="A19" s="136" t="s">
        <v>535</v>
      </c>
      <c r="B19" s="55">
        <v>11</v>
      </c>
      <c r="C19" s="55">
        <v>6</v>
      </c>
      <c r="D19" s="55">
        <v>1</v>
      </c>
      <c r="E19" s="55">
        <v>0</v>
      </c>
      <c r="F19" s="55">
        <v>2</v>
      </c>
      <c r="G19" s="55">
        <v>2</v>
      </c>
    </row>
    <row r="20" spans="1:7">
      <c r="A20" s="136" t="s">
        <v>534</v>
      </c>
      <c r="B20" s="55">
        <v>75</v>
      </c>
      <c r="C20" s="55">
        <v>49</v>
      </c>
      <c r="D20" s="55">
        <v>14</v>
      </c>
      <c r="E20" s="55">
        <v>2</v>
      </c>
      <c r="F20" s="55">
        <v>7</v>
      </c>
      <c r="G20" s="55">
        <v>3</v>
      </c>
    </row>
    <row r="21" spans="1:7">
      <c r="A21" s="123" t="s">
        <v>533</v>
      </c>
      <c r="B21" s="55">
        <v>1464</v>
      </c>
      <c r="C21" s="55">
        <v>674</v>
      </c>
      <c r="D21" s="55">
        <v>50</v>
      </c>
      <c r="E21" s="55">
        <v>168</v>
      </c>
      <c r="F21" s="55">
        <v>517</v>
      </c>
      <c r="G21" s="55">
        <v>55</v>
      </c>
    </row>
    <row r="22" spans="1:7">
      <c r="A22" s="123" t="s">
        <v>524</v>
      </c>
      <c r="B22" s="55">
        <v>12</v>
      </c>
      <c r="C22" s="55">
        <v>2</v>
      </c>
      <c r="D22" s="55">
        <v>1</v>
      </c>
      <c r="E22" s="55">
        <v>3</v>
      </c>
      <c r="F22" s="55">
        <v>1</v>
      </c>
      <c r="G22" s="55">
        <v>5</v>
      </c>
    </row>
    <row r="23" spans="1:7">
      <c r="A23" s="130" t="s">
        <v>302</v>
      </c>
      <c r="B23" s="128"/>
      <c r="C23" s="128"/>
      <c r="D23" s="128"/>
      <c r="E23" s="128"/>
      <c r="F23" s="128"/>
      <c r="G23" s="128"/>
    </row>
    <row r="24" spans="1:7">
      <c r="A24" s="124" t="s">
        <v>522</v>
      </c>
      <c r="B24" s="80">
        <v>584</v>
      </c>
      <c r="C24" s="80">
        <v>104</v>
      </c>
      <c r="D24" s="80">
        <v>389</v>
      </c>
      <c r="E24" s="80">
        <v>9</v>
      </c>
      <c r="F24" s="80">
        <v>0</v>
      </c>
      <c r="G24" s="80">
        <v>82</v>
      </c>
    </row>
    <row r="25" spans="1:7" ht="15" customHeight="1">
      <c r="A25" s="123" t="s">
        <v>538</v>
      </c>
      <c r="B25" s="55">
        <v>282</v>
      </c>
      <c r="C25" s="55">
        <v>48</v>
      </c>
      <c r="D25" s="55">
        <v>179</v>
      </c>
      <c r="E25" s="55">
        <v>1</v>
      </c>
      <c r="F25" s="55">
        <v>0</v>
      </c>
      <c r="G25" s="55">
        <v>54</v>
      </c>
    </row>
    <row r="26" spans="1:7" ht="15" customHeight="1">
      <c r="A26" s="136" t="s">
        <v>537</v>
      </c>
      <c r="B26" s="55">
        <v>54</v>
      </c>
      <c r="C26" s="55">
        <v>9</v>
      </c>
      <c r="D26" s="55">
        <v>36</v>
      </c>
      <c r="E26" s="55">
        <v>0</v>
      </c>
      <c r="F26" s="55">
        <v>0</v>
      </c>
      <c r="G26" s="55">
        <v>9</v>
      </c>
    </row>
    <row r="27" spans="1:7" ht="15" customHeight="1">
      <c r="A27" s="136" t="s">
        <v>536</v>
      </c>
      <c r="B27" s="55">
        <v>176</v>
      </c>
      <c r="C27" s="55">
        <v>29</v>
      </c>
      <c r="D27" s="55">
        <v>107</v>
      </c>
      <c r="E27" s="55">
        <v>0</v>
      </c>
      <c r="F27" s="55">
        <v>0</v>
      </c>
      <c r="G27" s="55">
        <v>40</v>
      </c>
    </row>
    <row r="28" spans="1:7" ht="15" customHeight="1">
      <c r="A28" s="136" t="s">
        <v>535</v>
      </c>
      <c r="B28" s="55">
        <v>9</v>
      </c>
      <c r="C28" s="55">
        <v>1</v>
      </c>
      <c r="D28" s="55">
        <v>6</v>
      </c>
      <c r="E28" s="55">
        <v>0</v>
      </c>
      <c r="F28" s="55">
        <v>0</v>
      </c>
      <c r="G28" s="55">
        <v>2</v>
      </c>
    </row>
    <row r="29" spans="1:7" ht="15" customHeight="1">
      <c r="A29" s="136" t="s">
        <v>534</v>
      </c>
      <c r="B29" s="55">
        <v>43</v>
      </c>
      <c r="C29" s="55">
        <v>9</v>
      </c>
      <c r="D29" s="55">
        <v>30</v>
      </c>
      <c r="E29" s="55">
        <v>1</v>
      </c>
      <c r="F29" s="55">
        <v>0</v>
      </c>
      <c r="G29" s="55">
        <v>3</v>
      </c>
    </row>
    <row r="30" spans="1:7" ht="15" customHeight="1">
      <c r="A30" s="123" t="s">
        <v>533</v>
      </c>
      <c r="B30" s="55">
        <v>301</v>
      </c>
      <c r="C30" s="55">
        <v>56</v>
      </c>
      <c r="D30" s="55">
        <v>209</v>
      </c>
      <c r="E30" s="55">
        <v>8</v>
      </c>
      <c r="F30" s="55">
        <v>0</v>
      </c>
      <c r="G30" s="55">
        <v>28</v>
      </c>
    </row>
    <row r="31" spans="1:7">
      <c r="A31" s="123" t="s">
        <v>524</v>
      </c>
      <c r="B31" s="55">
        <v>1</v>
      </c>
      <c r="C31" s="55">
        <v>0</v>
      </c>
      <c r="D31" s="55">
        <v>1</v>
      </c>
      <c r="E31" s="55">
        <v>0</v>
      </c>
      <c r="F31" s="55">
        <v>0</v>
      </c>
      <c r="G31" s="55">
        <v>0</v>
      </c>
    </row>
    <row r="32" spans="1:7">
      <c r="A32" s="45"/>
      <c r="B32" s="45"/>
      <c r="C32" s="45"/>
      <c r="D32" s="45"/>
      <c r="E32" s="45"/>
      <c r="F32" s="45"/>
      <c r="G32" s="45"/>
    </row>
    <row r="34" spans="1:1">
      <c r="A34" s="126" t="s">
        <v>519</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2017.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dimension ref="A1:J20"/>
  <sheetViews>
    <sheetView zoomScaleNormal="100" workbookViewId="0">
      <selection activeCell="A62" sqref="A62"/>
    </sheetView>
  </sheetViews>
  <sheetFormatPr baseColWidth="10" defaultRowHeight="15"/>
  <cols>
    <col min="1" max="1" width="77.140625" customWidth="1"/>
    <col min="2" max="4" width="12.7109375" customWidth="1"/>
  </cols>
  <sheetData>
    <row r="1" spans="1:10">
      <c r="A1" s="1" t="s">
        <v>782</v>
      </c>
      <c r="E1" s="44" t="s">
        <v>152</v>
      </c>
    </row>
    <row r="4" spans="1:10" s="147" customFormat="1" ht="15" customHeight="1">
      <c r="A4" s="371" t="s">
        <v>770</v>
      </c>
      <c r="B4" s="356" t="s">
        <v>783</v>
      </c>
      <c r="C4" s="106"/>
      <c r="D4" s="106"/>
    </row>
    <row r="5" spans="1:10" s="20" customFormat="1" ht="15" customHeight="1">
      <c r="A5" s="374"/>
      <c r="B5" s="346" t="s">
        <v>191</v>
      </c>
      <c r="C5" s="93" t="s">
        <v>190</v>
      </c>
      <c r="D5" s="93" t="s">
        <v>189</v>
      </c>
      <c r="E5" s="196"/>
      <c r="F5" s="196"/>
      <c r="G5" s="196"/>
      <c r="H5" s="196"/>
      <c r="I5" s="196"/>
      <c r="J5" s="196"/>
    </row>
    <row r="6" spans="1:10" s="21" customFormat="1">
      <c r="A6" s="307" t="s">
        <v>522</v>
      </c>
      <c r="B6" s="308">
        <v>660</v>
      </c>
      <c r="C6" s="308">
        <v>384</v>
      </c>
      <c r="D6" s="308">
        <v>276</v>
      </c>
    </row>
    <row r="7" spans="1:10" ht="15" customHeight="1">
      <c r="A7" s="124" t="s">
        <v>771</v>
      </c>
      <c r="B7" s="121">
        <v>657</v>
      </c>
      <c r="C7" s="121">
        <v>384</v>
      </c>
      <c r="D7" s="121">
        <v>273</v>
      </c>
    </row>
    <row r="8" spans="1:10" ht="15" customHeight="1">
      <c r="A8" s="120" t="s">
        <v>774</v>
      </c>
      <c r="B8" s="84">
        <v>16</v>
      </c>
      <c r="C8" s="84">
        <v>13</v>
      </c>
      <c r="D8" s="84">
        <v>3</v>
      </c>
    </row>
    <row r="9" spans="1:10" ht="15" customHeight="1">
      <c r="A9" s="120" t="s">
        <v>775</v>
      </c>
      <c r="B9" s="84">
        <v>30</v>
      </c>
      <c r="C9" s="84">
        <v>22</v>
      </c>
      <c r="D9" s="84">
        <v>8</v>
      </c>
    </row>
    <row r="10" spans="1:10" ht="15" customHeight="1">
      <c r="A10" s="120" t="s">
        <v>776</v>
      </c>
      <c r="B10" s="84">
        <v>253</v>
      </c>
      <c r="C10" s="84">
        <v>122</v>
      </c>
      <c r="D10" s="84">
        <v>131</v>
      </c>
    </row>
    <row r="11" spans="1:10" ht="15" customHeight="1">
      <c r="A11" s="120" t="s">
        <v>777</v>
      </c>
      <c r="B11" s="84">
        <v>215</v>
      </c>
      <c r="C11" s="84">
        <v>147</v>
      </c>
      <c r="D11" s="84">
        <v>68</v>
      </c>
    </row>
    <row r="12" spans="1:10" ht="15" customHeight="1">
      <c r="A12" s="120" t="s">
        <v>778</v>
      </c>
      <c r="B12" s="84">
        <v>143</v>
      </c>
      <c r="C12" s="84">
        <v>80</v>
      </c>
      <c r="D12" s="84">
        <v>63</v>
      </c>
    </row>
    <row r="13" spans="1:10" ht="15" customHeight="1">
      <c r="A13" s="124" t="s">
        <v>772</v>
      </c>
      <c r="B13" s="121">
        <v>3</v>
      </c>
      <c r="C13" s="121">
        <v>0</v>
      </c>
      <c r="D13" s="121">
        <v>3</v>
      </c>
    </row>
    <row r="14" spans="1:10" ht="15" customHeight="1">
      <c r="A14" s="120" t="s">
        <v>779</v>
      </c>
      <c r="B14" s="84">
        <v>0</v>
      </c>
      <c r="C14" s="84">
        <v>0</v>
      </c>
      <c r="D14" s="84">
        <v>0</v>
      </c>
    </row>
    <row r="15" spans="1:10" ht="15" customHeight="1">
      <c r="A15" s="120" t="s">
        <v>780</v>
      </c>
      <c r="B15" s="84">
        <v>0</v>
      </c>
      <c r="C15" s="84">
        <v>0</v>
      </c>
      <c r="D15" s="84">
        <v>0</v>
      </c>
    </row>
    <row r="16" spans="1:10" ht="15" customHeight="1">
      <c r="A16" s="120" t="s">
        <v>781</v>
      </c>
      <c r="B16" s="84">
        <v>3</v>
      </c>
      <c r="C16" s="84">
        <v>0</v>
      </c>
      <c r="D16" s="84">
        <v>3</v>
      </c>
    </row>
    <row r="17" spans="1:4" ht="15" customHeight="1">
      <c r="A17" s="124" t="s">
        <v>773</v>
      </c>
      <c r="B17" s="121">
        <v>0</v>
      </c>
      <c r="C17" s="121">
        <v>0</v>
      </c>
      <c r="D17" s="121">
        <v>0</v>
      </c>
    </row>
    <row r="18" spans="1:4">
      <c r="A18" s="45"/>
      <c r="B18" s="45"/>
      <c r="C18" s="45"/>
      <c r="D18" s="45"/>
    </row>
    <row r="20" spans="1:4">
      <c r="A20" s="126" t="s">
        <v>519</v>
      </c>
    </row>
  </sheetData>
  <mergeCells count="1">
    <mergeCell ref="A4:A5"/>
  </mergeCells>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Número de PDI en universidades privadas según categoría de personal, Universidad y sexo.&amp;R&amp;"calibri"&amp;10&amp;P</oddHeader>
    <oddFooter>&amp;L&amp;"calibri"&amp;8&amp;I&amp;"-,Cursiva"&amp;8ANUARIO ESTADÍSTICO DE LA REGIÓN DE MURCIA 2017.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dimension ref="A1:N15"/>
  <sheetViews>
    <sheetView workbookViewId="0"/>
  </sheetViews>
  <sheetFormatPr baseColWidth="10" defaultRowHeight="15"/>
  <cols>
    <col min="1" max="1" width="35" customWidth="1"/>
    <col min="2" max="13" width="7.85546875" customWidth="1"/>
    <col min="256" max="256" width="35.28515625" customWidth="1"/>
    <col min="257" max="264" width="11.7109375" customWidth="1"/>
    <col min="265" max="265" width="11.42578125" customWidth="1"/>
    <col min="512" max="512" width="35.28515625" customWidth="1"/>
    <col min="513" max="520" width="11.7109375" customWidth="1"/>
    <col min="521" max="521" width="11.42578125" customWidth="1"/>
    <col min="768" max="768" width="35.28515625" customWidth="1"/>
    <col min="769" max="776" width="11.7109375" customWidth="1"/>
    <col min="777" max="777" width="11.42578125" customWidth="1"/>
    <col min="1024" max="1024" width="35.28515625" customWidth="1"/>
    <col min="1025" max="1032" width="11.7109375" customWidth="1"/>
    <col min="1033" max="1033" width="11.42578125" customWidth="1"/>
    <col min="1280" max="1280" width="35.28515625" customWidth="1"/>
    <col min="1281" max="1288" width="11.7109375" customWidth="1"/>
    <col min="1289" max="1289" width="11.42578125" customWidth="1"/>
    <col min="1536" max="1536" width="35.28515625" customWidth="1"/>
    <col min="1537" max="1544" width="11.7109375" customWidth="1"/>
    <col min="1545" max="1545" width="11.42578125" customWidth="1"/>
    <col min="1792" max="1792" width="35.28515625" customWidth="1"/>
    <col min="1793" max="1800" width="11.7109375" customWidth="1"/>
    <col min="1801" max="1801" width="11.42578125" customWidth="1"/>
    <col min="2048" max="2048" width="35.28515625" customWidth="1"/>
    <col min="2049" max="2056" width="11.7109375" customWidth="1"/>
    <col min="2057" max="2057" width="11.42578125" customWidth="1"/>
    <col min="2304" max="2304" width="35.28515625" customWidth="1"/>
    <col min="2305" max="2312" width="11.7109375" customWidth="1"/>
    <col min="2313" max="2313" width="11.42578125" customWidth="1"/>
    <col min="2560" max="2560" width="35.28515625" customWidth="1"/>
    <col min="2561" max="2568" width="11.7109375" customWidth="1"/>
    <col min="2569" max="2569" width="11.42578125" customWidth="1"/>
    <col min="2816" max="2816" width="35.28515625" customWidth="1"/>
    <col min="2817" max="2824" width="11.7109375" customWidth="1"/>
    <col min="2825" max="2825" width="11.42578125" customWidth="1"/>
    <col min="3072" max="3072" width="35.28515625" customWidth="1"/>
    <col min="3073" max="3080" width="11.7109375" customWidth="1"/>
    <col min="3081" max="3081" width="11.42578125" customWidth="1"/>
    <col min="3328" max="3328" width="35.28515625" customWidth="1"/>
    <col min="3329" max="3336" width="11.7109375" customWidth="1"/>
    <col min="3337" max="3337" width="11.42578125" customWidth="1"/>
    <col min="3584" max="3584" width="35.28515625" customWidth="1"/>
    <col min="3585" max="3592" width="11.7109375" customWidth="1"/>
    <col min="3593" max="3593" width="11.42578125" customWidth="1"/>
    <col min="3840" max="3840" width="35.28515625" customWidth="1"/>
    <col min="3841" max="3848" width="11.7109375" customWidth="1"/>
    <col min="3849" max="3849" width="11.42578125" customWidth="1"/>
    <col min="4096" max="4096" width="35.28515625" customWidth="1"/>
    <col min="4097" max="4104" width="11.7109375" customWidth="1"/>
    <col min="4105" max="4105" width="11.42578125" customWidth="1"/>
    <col min="4352" max="4352" width="35.28515625" customWidth="1"/>
    <col min="4353" max="4360" width="11.7109375" customWidth="1"/>
    <col min="4361" max="4361" width="11.42578125" customWidth="1"/>
    <col min="4608" max="4608" width="35.28515625" customWidth="1"/>
    <col min="4609" max="4616" width="11.7109375" customWidth="1"/>
    <col min="4617" max="4617" width="11.42578125" customWidth="1"/>
    <col min="4864" max="4864" width="35.28515625" customWidth="1"/>
    <col min="4865" max="4872" width="11.7109375" customWidth="1"/>
    <col min="4873" max="4873" width="11.42578125" customWidth="1"/>
    <col min="5120" max="5120" width="35.28515625" customWidth="1"/>
    <col min="5121" max="5128" width="11.7109375" customWidth="1"/>
    <col min="5129" max="5129" width="11.42578125" customWidth="1"/>
    <col min="5376" max="5376" width="35.28515625" customWidth="1"/>
    <col min="5377" max="5384" width="11.7109375" customWidth="1"/>
    <col min="5385" max="5385" width="11.42578125" customWidth="1"/>
    <col min="5632" max="5632" width="35.28515625" customWidth="1"/>
    <col min="5633" max="5640" width="11.7109375" customWidth="1"/>
    <col min="5641" max="5641" width="11.42578125" customWidth="1"/>
    <col min="5888" max="5888" width="35.28515625" customWidth="1"/>
    <col min="5889" max="5896" width="11.7109375" customWidth="1"/>
    <col min="5897" max="5897" width="11.42578125" customWidth="1"/>
    <col min="6144" max="6144" width="35.28515625" customWidth="1"/>
    <col min="6145" max="6152" width="11.7109375" customWidth="1"/>
    <col min="6153" max="6153" width="11.42578125" customWidth="1"/>
    <col min="6400" max="6400" width="35.28515625" customWidth="1"/>
    <col min="6401" max="6408" width="11.7109375" customWidth="1"/>
    <col min="6409" max="6409" width="11.42578125" customWidth="1"/>
    <col min="6656" max="6656" width="35.28515625" customWidth="1"/>
    <col min="6657" max="6664" width="11.7109375" customWidth="1"/>
    <col min="6665" max="6665" width="11.42578125" customWidth="1"/>
    <col min="6912" max="6912" width="35.28515625" customWidth="1"/>
    <col min="6913" max="6920" width="11.7109375" customWidth="1"/>
    <col min="6921" max="6921" width="11.42578125" customWidth="1"/>
    <col min="7168" max="7168" width="35.28515625" customWidth="1"/>
    <col min="7169" max="7176" width="11.7109375" customWidth="1"/>
    <col min="7177" max="7177" width="11.42578125" customWidth="1"/>
    <col min="7424" max="7424" width="35.28515625" customWidth="1"/>
    <col min="7425" max="7432" width="11.7109375" customWidth="1"/>
    <col min="7433" max="7433" width="11.42578125" customWidth="1"/>
    <col min="7680" max="7680" width="35.28515625" customWidth="1"/>
    <col min="7681" max="7688" width="11.7109375" customWidth="1"/>
    <col min="7689" max="7689" width="11.42578125" customWidth="1"/>
    <col min="7936" max="7936" width="35.28515625" customWidth="1"/>
    <col min="7937" max="7944" width="11.7109375" customWidth="1"/>
    <col min="7945" max="7945" width="11.42578125" customWidth="1"/>
    <col min="8192" max="8192" width="35.28515625" customWidth="1"/>
    <col min="8193" max="8200" width="11.7109375" customWidth="1"/>
    <col min="8201" max="8201" width="11.42578125" customWidth="1"/>
    <col min="8448" max="8448" width="35.28515625" customWidth="1"/>
    <col min="8449" max="8456" width="11.7109375" customWidth="1"/>
    <col min="8457" max="8457" width="11.42578125" customWidth="1"/>
    <col min="8704" max="8704" width="35.28515625" customWidth="1"/>
    <col min="8705" max="8712" width="11.7109375" customWidth="1"/>
    <col min="8713" max="8713" width="11.42578125" customWidth="1"/>
    <col min="8960" max="8960" width="35.28515625" customWidth="1"/>
    <col min="8961" max="8968" width="11.7109375" customWidth="1"/>
    <col min="8969" max="8969" width="11.42578125" customWidth="1"/>
    <col min="9216" max="9216" width="35.28515625" customWidth="1"/>
    <col min="9217" max="9224" width="11.7109375" customWidth="1"/>
    <col min="9225" max="9225" width="11.42578125" customWidth="1"/>
    <col min="9472" max="9472" width="35.28515625" customWidth="1"/>
    <col min="9473" max="9480" width="11.7109375" customWidth="1"/>
    <col min="9481" max="9481" width="11.42578125" customWidth="1"/>
    <col min="9728" max="9728" width="35.28515625" customWidth="1"/>
    <col min="9729" max="9736" width="11.7109375" customWidth="1"/>
    <col min="9737" max="9737" width="11.42578125" customWidth="1"/>
    <col min="9984" max="9984" width="35.28515625" customWidth="1"/>
    <col min="9985" max="9992" width="11.7109375" customWidth="1"/>
    <col min="9993" max="9993" width="11.42578125" customWidth="1"/>
    <col min="10240" max="10240" width="35.28515625" customWidth="1"/>
    <col min="10241" max="10248" width="11.7109375" customWidth="1"/>
    <col min="10249" max="10249" width="11.42578125" customWidth="1"/>
    <col min="10496" max="10496" width="35.28515625" customWidth="1"/>
    <col min="10497" max="10504" width="11.7109375" customWidth="1"/>
    <col min="10505" max="10505" width="11.42578125" customWidth="1"/>
    <col min="10752" max="10752" width="35.28515625" customWidth="1"/>
    <col min="10753" max="10760" width="11.7109375" customWidth="1"/>
    <col min="10761" max="10761" width="11.42578125" customWidth="1"/>
    <col min="11008" max="11008" width="35.28515625" customWidth="1"/>
    <col min="11009" max="11016" width="11.7109375" customWidth="1"/>
    <col min="11017" max="11017" width="11.42578125" customWidth="1"/>
    <col min="11264" max="11264" width="35.28515625" customWidth="1"/>
    <col min="11265" max="11272" width="11.7109375" customWidth="1"/>
    <col min="11273" max="11273" width="11.42578125" customWidth="1"/>
    <col min="11520" max="11520" width="35.28515625" customWidth="1"/>
    <col min="11521" max="11528" width="11.7109375" customWidth="1"/>
    <col min="11529" max="11529" width="11.42578125" customWidth="1"/>
    <col min="11776" max="11776" width="35.28515625" customWidth="1"/>
    <col min="11777" max="11784" width="11.7109375" customWidth="1"/>
    <col min="11785" max="11785" width="11.42578125" customWidth="1"/>
    <col min="12032" max="12032" width="35.28515625" customWidth="1"/>
    <col min="12033" max="12040" width="11.7109375" customWidth="1"/>
    <col min="12041" max="12041" width="11.42578125" customWidth="1"/>
    <col min="12288" max="12288" width="35.28515625" customWidth="1"/>
    <col min="12289" max="12296" width="11.7109375" customWidth="1"/>
    <col min="12297" max="12297" width="11.42578125" customWidth="1"/>
    <col min="12544" max="12544" width="35.28515625" customWidth="1"/>
    <col min="12545" max="12552" width="11.7109375" customWidth="1"/>
    <col min="12553" max="12553" width="11.42578125" customWidth="1"/>
    <col min="12800" max="12800" width="35.28515625" customWidth="1"/>
    <col min="12801" max="12808" width="11.7109375" customWidth="1"/>
    <col min="12809" max="12809" width="11.42578125" customWidth="1"/>
    <col min="13056" max="13056" width="35.28515625" customWidth="1"/>
    <col min="13057" max="13064" width="11.7109375" customWidth="1"/>
    <col min="13065" max="13065" width="11.42578125" customWidth="1"/>
    <col min="13312" max="13312" width="35.28515625" customWidth="1"/>
    <col min="13313" max="13320" width="11.7109375" customWidth="1"/>
    <col min="13321" max="13321" width="11.42578125" customWidth="1"/>
    <col min="13568" max="13568" width="35.28515625" customWidth="1"/>
    <col min="13569" max="13576" width="11.7109375" customWidth="1"/>
    <col min="13577" max="13577" width="11.42578125" customWidth="1"/>
    <col min="13824" max="13824" width="35.28515625" customWidth="1"/>
    <col min="13825" max="13832" width="11.7109375" customWidth="1"/>
    <col min="13833" max="13833" width="11.42578125" customWidth="1"/>
    <col min="14080" max="14080" width="35.28515625" customWidth="1"/>
    <col min="14081" max="14088" width="11.7109375" customWidth="1"/>
    <col min="14089" max="14089" width="11.42578125" customWidth="1"/>
    <col min="14336" max="14336" width="35.28515625" customWidth="1"/>
    <col min="14337" max="14344" width="11.7109375" customWidth="1"/>
    <col min="14345" max="14345" width="11.42578125" customWidth="1"/>
    <col min="14592" max="14592" width="35.28515625" customWidth="1"/>
    <col min="14593" max="14600" width="11.7109375" customWidth="1"/>
    <col min="14601" max="14601" width="11.42578125" customWidth="1"/>
    <col min="14848" max="14848" width="35.28515625" customWidth="1"/>
    <col min="14849" max="14856" width="11.7109375" customWidth="1"/>
    <col min="14857" max="14857" width="11.42578125" customWidth="1"/>
    <col min="15104" max="15104" width="35.28515625" customWidth="1"/>
    <col min="15105" max="15112" width="11.7109375" customWidth="1"/>
    <col min="15113" max="15113" width="11.42578125" customWidth="1"/>
    <col min="15360" max="15360" width="35.28515625" customWidth="1"/>
    <col min="15361" max="15368" width="11.7109375" customWidth="1"/>
    <col min="15369" max="15369" width="11.42578125" customWidth="1"/>
    <col min="15616" max="15616" width="35.28515625" customWidth="1"/>
    <col min="15617" max="15624" width="11.7109375" customWidth="1"/>
    <col min="15625" max="15625" width="11.42578125" customWidth="1"/>
    <col min="15872" max="15872" width="35.28515625" customWidth="1"/>
    <col min="15873" max="15880" width="11.7109375" customWidth="1"/>
    <col min="15881" max="15881" width="11.42578125" customWidth="1"/>
    <col min="16128" max="16128" width="35.28515625" customWidth="1"/>
    <col min="16129" max="16136" width="11.7109375" customWidth="1"/>
    <col min="16137" max="16137" width="11.42578125" customWidth="1"/>
  </cols>
  <sheetData>
    <row r="1" spans="1:14">
      <c r="A1" s="43" t="s">
        <v>179</v>
      </c>
      <c r="N1" s="44" t="s">
        <v>152</v>
      </c>
    </row>
    <row r="2" spans="1:14" ht="15" customHeight="1">
      <c r="B2" s="43"/>
      <c r="C2" s="43"/>
      <c r="D2" s="43"/>
      <c r="E2" s="43"/>
      <c r="F2" s="43"/>
      <c r="G2" s="43"/>
    </row>
    <row r="3" spans="1:14" s="48" customFormat="1" ht="15" customHeight="1">
      <c r="A3" s="43"/>
      <c r="B3" s="43"/>
      <c r="C3" s="43"/>
      <c r="D3" s="43"/>
      <c r="E3" s="43"/>
      <c r="F3" s="43"/>
      <c r="G3" s="43"/>
    </row>
    <row r="4" spans="1:14" s="56" customFormat="1">
      <c r="A4" s="54"/>
      <c r="B4" s="42" t="s">
        <v>132</v>
      </c>
      <c r="C4" s="334"/>
      <c r="D4" s="334"/>
      <c r="E4" s="42" t="s">
        <v>131</v>
      </c>
      <c r="F4" s="334"/>
      <c r="G4" s="334"/>
      <c r="H4" s="42" t="s">
        <v>130</v>
      </c>
      <c r="I4" s="334"/>
      <c r="J4" s="334"/>
      <c r="K4" s="42" t="s">
        <v>810</v>
      </c>
      <c r="L4" s="41"/>
      <c r="M4" s="41"/>
    </row>
    <row r="5" spans="1:14" s="56" customFormat="1">
      <c r="A5" s="58"/>
      <c r="B5" s="335" t="s">
        <v>129</v>
      </c>
      <c r="C5" s="335" t="s">
        <v>128</v>
      </c>
      <c r="D5" s="335" t="s">
        <v>127</v>
      </c>
      <c r="E5" s="335" t="s">
        <v>129</v>
      </c>
      <c r="F5" s="335" t="s">
        <v>128</v>
      </c>
      <c r="G5" s="335" t="s">
        <v>127</v>
      </c>
      <c r="H5" s="335" t="s">
        <v>129</v>
      </c>
      <c r="I5" s="335" t="s">
        <v>128</v>
      </c>
      <c r="J5" s="335" t="s">
        <v>127</v>
      </c>
      <c r="K5" s="57" t="s">
        <v>129</v>
      </c>
      <c r="L5" s="57" t="s">
        <v>128</v>
      </c>
      <c r="M5" s="57" t="s">
        <v>127</v>
      </c>
    </row>
    <row r="6" spans="1:14" s="48" customFormat="1" ht="15" customHeight="1">
      <c r="A6" s="47" t="s">
        <v>178</v>
      </c>
      <c r="B6" s="49">
        <v>12</v>
      </c>
      <c r="C6" s="49">
        <v>12</v>
      </c>
      <c r="D6" s="49">
        <v>0</v>
      </c>
      <c r="E6" s="49">
        <v>12</v>
      </c>
      <c r="F6" s="49">
        <v>12</v>
      </c>
      <c r="G6" s="49">
        <v>0</v>
      </c>
      <c r="H6" s="49">
        <v>20</v>
      </c>
      <c r="I6" s="49">
        <v>20</v>
      </c>
      <c r="J6" s="49">
        <v>0</v>
      </c>
      <c r="K6" s="49">
        <v>6</v>
      </c>
      <c r="L6" s="49">
        <v>6</v>
      </c>
      <c r="M6" s="49">
        <v>0</v>
      </c>
    </row>
    <row r="7" spans="1:14" s="48" customFormat="1" ht="15" customHeight="1">
      <c r="A7" s="47" t="s">
        <v>177</v>
      </c>
      <c r="B7" s="49">
        <v>14</v>
      </c>
      <c r="C7" s="49">
        <v>9</v>
      </c>
      <c r="D7" s="49">
        <v>5</v>
      </c>
      <c r="E7" s="49">
        <v>14</v>
      </c>
      <c r="F7" s="49">
        <v>9</v>
      </c>
      <c r="G7" s="49">
        <v>5</v>
      </c>
      <c r="H7" s="49">
        <v>14</v>
      </c>
      <c r="I7" s="49">
        <v>9</v>
      </c>
      <c r="J7" s="49">
        <v>5</v>
      </c>
      <c r="K7" s="49">
        <v>14</v>
      </c>
      <c r="L7" s="49">
        <v>9</v>
      </c>
      <c r="M7" s="49">
        <v>5</v>
      </c>
    </row>
    <row r="8" spans="1:14" s="48" customFormat="1" ht="15" customHeight="1">
      <c r="A8" s="47" t="s">
        <v>176</v>
      </c>
      <c r="B8" s="49">
        <v>5</v>
      </c>
      <c r="C8" s="49">
        <v>1</v>
      </c>
      <c r="D8" s="49">
        <v>4</v>
      </c>
      <c r="E8" s="49">
        <v>5</v>
      </c>
      <c r="F8" s="49">
        <v>1</v>
      </c>
      <c r="G8" s="49">
        <v>4</v>
      </c>
      <c r="H8" s="49">
        <v>4</v>
      </c>
      <c r="I8" s="49">
        <v>1</v>
      </c>
      <c r="J8" s="49">
        <v>3</v>
      </c>
      <c r="K8" s="49">
        <v>6</v>
      </c>
      <c r="L8" s="49">
        <v>1</v>
      </c>
      <c r="M8" s="49">
        <v>5</v>
      </c>
    </row>
    <row r="9" spans="1:14" s="48" customFormat="1" ht="15" customHeight="1">
      <c r="A9" s="47" t="s">
        <v>175</v>
      </c>
      <c r="B9" s="49">
        <v>1</v>
      </c>
      <c r="C9" s="49">
        <v>1</v>
      </c>
      <c r="D9" s="49">
        <v>0</v>
      </c>
      <c r="E9" s="49">
        <v>1</v>
      </c>
      <c r="F9" s="49">
        <v>1</v>
      </c>
      <c r="G9" s="49">
        <v>0</v>
      </c>
      <c r="H9" s="49">
        <v>1</v>
      </c>
      <c r="I9" s="49">
        <v>1</v>
      </c>
      <c r="J9" s="49">
        <v>0</v>
      </c>
      <c r="K9" s="49">
        <v>1</v>
      </c>
      <c r="L9" s="49">
        <v>1</v>
      </c>
      <c r="M9" s="49">
        <v>0</v>
      </c>
    </row>
    <row r="10" spans="1:14" s="48" customFormat="1" ht="15" customHeight="1">
      <c r="A10" s="47" t="s">
        <v>174</v>
      </c>
      <c r="B10" s="49">
        <v>3</v>
      </c>
      <c r="C10" s="49">
        <v>2</v>
      </c>
      <c r="D10" s="49">
        <v>1</v>
      </c>
      <c r="E10" s="49">
        <v>3</v>
      </c>
      <c r="F10" s="49">
        <v>2</v>
      </c>
      <c r="G10" s="49">
        <v>1</v>
      </c>
      <c r="H10" s="49">
        <v>3</v>
      </c>
      <c r="I10" s="49">
        <v>2</v>
      </c>
      <c r="J10" s="49">
        <v>1</v>
      </c>
      <c r="K10" s="49">
        <v>3</v>
      </c>
      <c r="L10" s="49">
        <v>2</v>
      </c>
      <c r="M10" s="49">
        <v>1</v>
      </c>
    </row>
    <row r="11" spans="1:14" s="48" customFormat="1" ht="15" customHeight="1">
      <c r="A11" s="47" t="s">
        <v>173</v>
      </c>
      <c r="B11" s="49">
        <v>4</v>
      </c>
      <c r="C11" s="49">
        <v>2</v>
      </c>
      <c r="D11" s="49">
        <v>2</v>
      </c>
      <c r="E11" s="49">
        <v>3</v>
      </c>
      <c r="F11" s="49">
        <v>1</v>
      </c>
      <c r="G11" s="49">
        <v>2</v>
      </c>
      <c r="H11" s="49">
        <v>5</v>
      </c>
      <c r="I11" s="49">
        <v>1</v>
      </c>
      <c r="J11" s="49">
        <v>4</v>
      </c>
      <c r="K11" s="49">
        <v>6</v>
      </c>
      <c r="L11" s="49">
        <v>1</v>
      </c>
      <c r="M11" s="49">
        <v>5</v>
      </c>
    </row>
    <row r="12" spans="1:14">
      <c r="A12" s="45"/>
      <c r="B12" s="45"/>
      <c r="C12" s="45"/>
      <c r="D12" s="45"/>
      <c r="E12" s="45"/>
      <c r="F12" s="45"/>
      <c r="G12" s="45"/>
      <c r="H12" s="45"/>
      <c r="I12" s="45"/>
      <c r="J12" s="45"/>
      <c r="K12" s="45"/>
      <c r="L12" s="45"/>
      <c r="M12" s="45"/>
    </row>
    <row r="13" spans="1:14" ht="15" customHeight="1">
      <c r="A13" s="340" t="s">
        <v>811</v>
      </c>
    </row>
    <row r="14" spans="1:14" s="333" customFormat="1" ht="15" customHeight="1">
      <c r="A14" s="332"/>
    </row>
    <row r="15" spans="1:14">
      <c r="A15" s="22" t="s">
        <v>135</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2017.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dimension ref="A1:J35"/>
  <sheetViews>
    <sheetView workbookViewId="0">
      <selection activeCell="A62" sqref="A62"/>
    </sheetView>
  </sheetViews>
  <sheetFormatPr baseColWidth="10" defaultRowHeight="15"/>
  <cols>
    <col min="1" max="1" width="51.28515625" customWidth="1"/>
    <col min="2" max="5" width="9.42578125" customWidth="1"/>
    <col min="6" max="7" width="10" customWidth="1"/>
    <col min="8" max="8" width="11" customWidth="1"/>
    <col min="9" max="9" width="10.140625" customWidth="1"/>
  </cols>
  <sheetData>
    <row r="1" spans="1:10">
      <c r="A1" s="43" t="s">
        <v>557</v>
      </c>
      <c r="J1" s="44" t="s">
        <v>152</v>
      </c>
    </row>
    <row r="4" spans="1:10">
      <c r="A4" s="252" t="s">
        <v>556</v>
      </c>
      <c r="B4" s="21"/>
      <c r="C4" s="21"/>
      <c r="D4" s="21"/>
      <c r="E4" s="21"/>
      <c r="F4" s="21"/>
      <c r="G4" s="21"/>
      <c r="H4" s="21"/>
      <c r="I4" s="21"/>
    </row>
    <row r="5" spans="1:10">
      <c r="A5" s="251"/>
      <c r="B5" s="251" t="s">
        <v>304</v>
      </c>
      <c r="C5" s="251"/>
      <c r="D5" s="251"/>
      <c r="E5" s="251"/>
      <c r="F5" s="251" t="s">
        <v>555</v>
      </c>
      <c r="G5" s="251"/>
      <c r="H5" s="251"/>
      <c r="I5" s="251"/>
    </row>
    <row r="6" spans="1:10" s="253" customFormat="1" ht="30" customHeight="1">
      <c r="A6" s="250" t="s">
        <v>547</v>
      </c>
      <c r="B6" s="254" t="s">
        <v>564</v>
      </c>
      <c r="C6" s="254" t="s">
        <v>563</v>
      </c>
      <c r="D6" s="254" t="s">
        <v>562</v>
      </c>
      <c r="E6" s="254" t="s">
        <v>733</v>
      </c>
      <c r="F6" s="254" t="s">
        <v>564</v>
      </c>
      <c r="G6" s="254" t="s">
        <v>563</v>
      </c>
      <c r="H6" s="254" t="s">
        <v>816</v>
      </c>
      <c r="I6" s="254" t="s">
        <v>817</v>
      </c>
    </row>
    <row r="7" spans="1:10">
      <c r="A7" s="21" t="s">
        <v>545</v>
      </c>
      <c r="B7" s="165">
        <v>77029</v>
      </c>
      <c r="C7" s="165">
        <v>116798</v>
      </c>
      <c r="D7" s="165">
        <v>190206</v>
      </c>
      <c r="E7" s="165">
        <v>219377</v>
      </c>
      <c r="F7" s="165">
        <v>3694035</v>
      </c>
      <c r="G7" s="165">
        <v>5360405</v>
      </c>
      <c r="H7" s="165">
        <v>7211063</v>
      </c>
      <c r="I7" s="165">
        <v>7694673</v>
      </c>
    </row>
    <row r="8" spans="1:10" s="48" customFormat="1">
      <c r="A8" s="21" t="s">
        <v>674</v>
      </c>
      <c r="B8" s="165">
        <v>13492</v>
      </c>
      <c r="C8" s="165">
        <v>22726</v>
      </c>
      <c r="D8" s="165">
        <v>36337</v>
      </c>
      <c r="E8" s="165">
        <v>51371</v>
      </c>
      <c r="F8" s="165">
        <v>947514</v>
      </c>
      <c r="G8" s="165">
        <v>1484433</v>
      </c>
      <c r="H8" s="165">
        <v>2289361</v>
      </c>
      <c r="I8" s="165">
        <v>2840422</v>
      </c>
    </row>
    <row r="9" spans="1:10" s="48" customFormat="1">
      <c r="A9" s="21" t="s">
        <v>675</v>
      </c>
      <c r="B9" s="165">
        <v>50</v>
      </c>
      <c r="C9" s="165">
        <v>154</v>
      </c>
      <c r="D9" s="165">
        <v>610</v>
      </c>
      <c r="E9" s="165">
        <v>573</v>
      </c>
      <c r="F9" s="165">
        <v>17223</v>
      </c>
      <c r="G9" s="165">
        <v>27457</v>
      </c>
      <c r="H9" s="165">
        <v>47317</v>
      </c>
      <c r="I9" s="165">
        <v>43561</v>
      </c>
    </row>
    <row r="10" spans="1:10" s="48" customFormat="1">
      <c r="A10" s="249" t="s">
        <v>676</v>
      </c>
      <c r="B10" s="166">
        <v>90571</v>
      </c>
      <c r="C10" s="166">
        <v>139678</v>
      </c>
      <c r="D10" s="166">
        <v>227153</v>
      </c>
      <c r="E10" s="166">
        <v>271320</v>
      </c>
      <c r="F10" s="166">
        <v>4658772</v>
      </c>
      <c r="G10" s="166">
        <v>6872295</v>
      </c>
      <c r="H10" s="166">
        <v>9547740</v>
      </c>
      <c r="I10" s="166">
        <v>10578657</v>
      </c>
      <c r="J10" s="1"/>
    </row>
    <row r="11" spans="1:10" s="48" customFormat="1">
      <c r="A11" s="21" t="s">
        <v>677</v>
      </c>
      <c r="B11" s="165">
        <v>21593</v>
      </c>
      <c r="C11" s="165">
        <v>30372</v>
      </c>
      <c r="D11" s="165">
        <v>47675</v>
      </c>
      <c r="E11" s="166">
        <v>66541</v>
      </c>
      <c r="F11" s="165">
        <v>1771102</v>
      </c>
      <c r="G11" s="165">
        <v>2600917</v>
      </c>
      <c r="H11" s="165">
        <v>3772547</v>
      </c>
      <c r="I11" s="166">
        <v>4689241</v>
      </c>
      <c r="J11" s="1"/>
    </row>
    <row r="12" spans="1:10" s="48" customFormat="1">
      <c r="A12" s="125" t="s">
        <v>550</v>
      </c>
      <c r="B12" s="240"/>
      <c r="C12" s="240"/>
      <c r="D12" s="240"/>
      <c r="E12" s="165">
        <v>53247</v>
      </c>
      <c r="F12" s="240"/>
      <c r="G12" s="240"/>
      <c r="H12" s="240"/>
      <c r="I12" s="165">
        <v>3378773</v>
      </c>
    </row>
    <row r="13" spans="1:10" s="48" customFormat="1">
      <c r="A13" s="125" t="s">
        <v>549</v>
      </c>
      <c r="B13" s="165"/>
      <c r="C13" s="165"/>
      <c r="D13" s="165"/>
      <c r="E13" s="165">
        <v>13294</v>
      </c>
      <c r="F13" s="165"/>
      <c r="G13" s="165"/>
      <c r="H13" s="165"/>
      <c r="I13" s="165">
        <v>1310468</v>
      </c>
    </row>
    <row r="14" spans="1:10">
      <c r="A14" s="21" t="s">
        <v>678</v>
      </c>
      <c r="B14" s="165">
        <v>64017</v>
      </c>
      <c r="C14" s="165">
        <v>107973</v>
      </c>
      <c r="D14" s="165">
        <v>180231</v>
      </c>
      <c r="E14" s="165">
        <v>210144</v>
      </c>
      <c r="F14" s="165">
        <v>2828819</v>
      </c>
      <c r="G14" s="165">
        <v>4249962</v>
      </c>
      <c r="H14" s="165">
        <v>5900486</v>
      </c>
      <c r="I14" s="165">
        <v>5946708</v>
      </c>
    </row>
    <row r="15" spans="1:10">
      <c r="A15" s="21" t="s">
        <v>679</v>
      </c>
      <c r="B15" s="165">
        <v>2395</v>
      </c>
      <c r="C15" s="165">
        <v>9611</v>
      </c>
      <c r="D15" s="165">
        <v>4232</v>
      </c>
      <c r="E15" s="165">
        <v>2628</v>
      </c>
      <c r="F15" s="165">
        <v>117118</v>
      </c>
      <c r="G15" s="165">
        <v>383760</v>
      </c>
      <c r="H15" s="165">
        <v>286271</v>
      </c>
      <c r="I15" s="165">
        <v>215915</v>
      </c>
    </row>
    <row r="16" spans="1:10">
      <c r="A16" s="21" t="s">
        <v>680</v>
      </c>
      <c r="B16" s="165">
        <v>309</v>
      </c>
      <c r="C16" s="165">
        <v>2290</v>
      </c>
      <c r="D16" s="165">
        <v>1520</v>
      </c>
      <c r="E16" s="165">
        <v>1341</v>
      </c>
      <c r="F16" s="165">
        <v>74026</v>
      </c>
      <c r="G16" s="165">
        <v>94468</v>
      </c>
      <c r="H16" s="165">
        <v>79032</v>
      </c>
      <c r="I16" s="165">
        <v>111933</v>
      </c>
    </row>
    <row r="17" spans="1:10">
      <c r="A17" s="249" t="s">
        <v>681</v>
      </c>
      <c r="B17" s="166">
        <v>88315</v>
      </c>
      <c r="C17" s="166">
        <v>150246</v>
      </c>
      <c r="D17" s="166">
        <v>233657</v>
      </c>
      <c r="E17" s="166">
        <v>280654</v>
      </c>
      <c r="F17" s="166">
        <v>4791065</v>
      </c>
      <c r="G17" s="166">
        <v>7329107</v>
      </c>
      <c r="H17" s="166">
        <v>10038336</v>
      </c>
      <c r="I17" s="166">
        <v>10963797</v>
      </c>
      <c r="J17" s="1"/>
    </row>
    <row r="18" spans="1:10">
      <c r="A18" s="159" t="s">
        <v>682</v>
      </c>
      <c r="B18" s="166">
        <v>-2256</v>
      </c>
      <c r="C18" s="166">
        <v>10568</v>
      </c>
      <c r="D18" s="166">
        <v>6504</v>
      </c>
      <c r="E18" s="166">
        <v>9333</v>
      </c>
      <c r="F18" s="166">
        <v>132293</v>
      </c>
      <c r="G18" s="166">
        <v>456812</v>
      </c>
      <c r="H18" s="166">
        <v>490596</v>
      </c>
      <c r="I18" s="166">
        <v>385140</v>
      </c>
      <c r="J18" s="1"/>
    </row>
    <row r="19" spans="1:10">
      <c r="A19" s="94" t="s">
        <v>683</v>
      </c>
      <c r="B19" s="165"/>
      <c r="C19" s="165"/>
      <c r="D19" s="165"/>
      <c r="E19" s="165">
        <v>346</v>
      </c>
      <c r="F19" s="165"/>
      <c r="G19" s="165"/>
      <c r="H19" s="165"/>
      <c r="I19" s="165">
        <v>37728</v>
      </c>
    </row>
    <row r="20" spans="1:10">
      <c r="A20" s="159" t="s">
        <v>684</v>
      </c>
      <c r="B20" s="166"/>
      <c r="C20" s="166"/>
      <c r="D20" s="166"/>
      <c r="E20" s="166">
        <v>8988</v>
      </c>
      <c r="F20" s="166"/>
      <c r="G20" s="166"/>
      <c r="H20" s="166"/>
      <c r="I20" s="166">
        <v>347412</v>
      </c>
      <c r="J20" s="1"/>
    </row>
    <row r="21" spans="1:10" s="48" customFormat="1">
      <c r="A21" s="94" t="s">
        <v>685</v>
      </c>
      <c r="B21" s="165">
        <v>20249</v>
      </c>
      <c r="C21" s="165">
        <v>13146</v>
      </c>
      <c r="D21" s="165">
        <v>29756</v>
      </c>
      <c r="E21" s="165">
        <v>17904</v>
      </c>
      <c r="F21" s="165">
        <v>785401</v>
      </c>
      <c r="G21" s="165">
        <v>337562</v>
      </c>
      <c r="H21" s="165">
        <v>723624</v>
      </c>
      <c r="I21" s="165">
        <v>525971</v>
      </c>
    </row>
    <row r="22" spans="1:10" s="48" customFormat="1">
      <c r="A22" s="94" t="s">
        <v>686</v>
      </c>
      <c r="B22" s="165">
        <v>872</v>
      </c>
      <c r="C22" s="165">
        <v>848</v>
      </c>
      <c r="D22" s="165">
        <v>479</v>
      </c>
      <c r="E22" s="165">
        <v>3443</v>
      </c>
      <c r="F22" s="165">
        <v>53628</v>
      </c>
      <c r="G22" s="165">
        <v>79838</v>
      </c>
      <c r="H22" s="165">
        <v>39807</v>
      </c>
      <c r="I22" s="165">
        <v>90611</v>
      </c>
    </row>
    <row r="23" spans="1:10">
      <c r="A23" s="159" t="s">
        <v>687</v>
      </c>
      <c r="B23" s="166">
        <v>110820</v>
      </c>
      <c r="C23" s="166">
        <v>152824</v>
      </c>
      <c r="D23" s="166">
        <v>256910</v>
      </c>
      <c r="E23" s="166">
        <f>E10+E21</f>
        <v>289224</v>
      </c>
      <c r="F23" s="166">
        <v>5444173</v>
      </c>
      <c r="G23" s="166">
        <v>7209857</v>
      </c>
      <c r="H23" s="166">
        <v>10271364</v>
      </c>
      <c r="I23" s="166">
        <f>I10+I21</f>
        <v>11104628</v>
      </c>
      <c r="J23" s="1"/>
    </row>
    <row r="24" spans="1:10">
      <c r="A24" s="159" t="s">
        <v>688</v>
      </c>
      <c r="B24" s="166">
        <v>89186</v>
      </c>
      <c r="C24" s="166">
        <v>151094</v>
      </c>
      <c r="D24" s="166">
        <v>234136</v>
      </c>
      <c r="E24" s="166">
        <f>E17+E22</f>
        <v>284097</v>
      </c>
      <c r="F24" s="166">
        <v>4844693</v>
      </c>
      <c r="G24" s="166">
        <v>7408945</v>
      </c>
      <c r="H24" s="166">
        <v>10078144</v>
      </c>
      <c r="I24" s="166">
        <f>I17+I22</f>
        <v>11054408</v>
      </c>
      <c r="J24" s="1"/>
    </row>
    <row r="25" spans="1:10">
      <c r="A25" s="248"/>
      <c r="B25" s="247"/>
      <c r="C25" s="247"/>
      <c r="D25" s="246"/>
      <c r="E25" s="246"/>
      <c r="F25" s="247"/>
      <c r="G25" s="246"/>
      <c r="H25" s="246"/>
      <c r="I25" s="246"/>
    </row>
    <row r="26" spans="1:10">
      <c r="A26" s="149" t="s">
        <v>541</v>
      </c>
      <c r="B26" s="241"/>
      <c r="C26" s="241"/>
      <c r="D26" s="241"/>
      <c r="E26" s="241"/>
      <c r="F26" s="241"/>
      <c r="G26" s="241"/>
      <c r="H26" s="241"/>
      <c r="I26" s="241"/>
    </row>
    <row r="27" spans="1:10" s="292" customFormat="1">
      <c r="A27" s="96" t="s">
        <v>542</v>
      </c>
      <c r="B27" s="241"/>
      <c r="C27" s="241"/>
      <c r="D27" s="241"/>
      <c r="E27" s="241"/>
      <c r="F27" s="241"/>
      <c r="G27" s="241"/>
      <c r="H27" s="241"/>
      <c r="I27" s="241"/>
    </row>
    <row r="28" spans="1:10" s="292" customFormat="1">
      <c r="A28" s="245"/>
      <c r="B28" s="241"/>
      <c r="C28" s="241"/>
      <c r="D28" s="241"/>
      <c r="E28" s="241"/>
      <c r="F28" s="241"/>
      <c r="G28" s="241"/>
      <c r="H28" s="241"/>
      <c r="I28" s="241"/>
    </row>
    <row r="29" spans="1:10" s="48" customFormat="1">
      <c r="A29" s="22" t="s">
        <v>548</v>
      </c>
      <c r="B29" s="243"/>
      <c r="C29" s="244"/>
      <c r="D29" s="243"/>
      <c r="E29" s="243"/>
      <c r="F29" s="243"/>
      <c r="G29" s="244"/>
      <c r="H29" s="243"/>
      <c r="I29" s="243"/>
    </row>
    <row r="32" spans="1:10">
      <c r="A32" s="21"/>
    </row>
    <row r="35" spans="1:1">
      <c r="A35" s="21" t="s">
        <v>124</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dimension ref="A1:E47"/>
  <sheetViews>
    <sheetView topLeftCell="A16" workbookViewId="0">
      <selection activeCell="A62" sqref="A62"/>
    </sheetView>
  </sheetViews>
  <sheetFormatPr baseColWidth="10" defaultRowHeight="15"/>
  <cols>
    <col min="1" max="1" width="71.140625" customWidth="1"/>
    <col min="2" max="3" width="25.7109375" customWidth="1"/>
    <col min="4" max="14" width="12" customWidth="1"/>
  </cols>
  <sheetData>
    <row r="1" spans="1:5">
      <c r="A1" s="1" t="s">
        <v>689</v>
      </c>
      <c r="D1" s="44" t="s">
        <v>152</v>
      </c>
    </row>
    <row r="4" spans="1:5">
      <c r="A4" s="217" t="s">
        <v>556</v>
      </c>
      <c r="E4" s="26"/>
    </row>
    <row r="5" spans="1:5">
      <c r="A5" s="106"/>
      <c r="B5" s="251" t="s">
        <v>733</v>
      </c>
      <c r="C5" s="251"/>
      <c r="D5" s="55"/>
      <c r="E5" s="26"/>
    </row>
    <row r="6" spans="1:5" s="20" customFormat="1">
      <c r="A6" s="250" t="s">
        <v>547</v>
      </c>
      <c r="B6" s="141" t="s">
        <v>304</v>
      </c>
      <c r="C6" s="141" t="s">
        <v>555</v>
      </c>
      <c r="D6" s="196"/>
      <c r="E6" s="255"/>
    </row>
    <row r="7" spans="1:5">
      <c r="A7" s="130" t="s">
        <v>546</v>
      </c>
      <c r="B7" s="128">
        <v>219377</v>
      </c>
      <c r="C7" s="128">
        <v>7694673</v>
      </c>
      <c r="D7" s="242"/>
      <c r="E7" s="26"/>
    </row>
    <row r="8" spans="1:5">
      <c r="A8" s="124" t="s">
        <v>690</v>
      </c>
      <c r="B8" s="80">
        <v>200954</v>
      </c>
      <c r="C8" s="80">
        <v>6636915</v>
      </c>
      <c r="D8" s="80"/>
      <c r="E8" s="26"/>
    </row>
    <row r="9" spans="1:5">
      <c r="A9" s="123" t="s">
        <v>691</v>
      </c>
      <c r="B9" s="55">
        <v>6618</v>
      </c>
      <c r="C9" s="55">
        <v>401586</v>
      </c>
      <c r="D9" s="55"/>
      <c r="E9" s="55"/>
    </row>
    <row r="10" spans="1:5">
      <c r="A10" s="123" t="s">
        <v>692</v>
      </c>
      <c r="B10" s="55">
        <v>28133</v>
      </c>
      <c r="C10" s="55">
        <v>905841</v>
      </c>
      <c r="D10" s="55"/>
    </row>
    <row r="11" spans="1:5">
      <c r="A11" s="123" t="s">
        <v>585</v>
      </c>
      <c r="B11" s="55">
        <v>73866</v>
      </c>
      <c r="C11" s="55">
        <v>2226210</v>
      </c>
      <c r="D11" s="55"/>
    </row>
    <row r="12" spans="1:5">
      <c r="A12" s="123" t="s">
        <v>584</v>
      </c>
      <c r="B12" s="55">
        <v>65566</v>
      </c>
      <c r="C12" s="55">
        <v>1927321</v>
      </c>
      <c r="D12" s="55"/>
    </row>
    <row r="13" spans="1:5">
      <c r="A13" s="123" t="s">
        <v>167</v>
      </c>
      <c r="B13" s="55">
        <v>8819</v>
      </c>
      <c r="C13" s="55">
        <v>506266</v>
      </c>
      <c r="D13" s="55"/>
    </row>
    <row r="14" spans="1:5">
      <c r="A14" s="123" t="s">
        <v>693</v>
      </c>
      <c r="B14" s="55">
        <v>1356</v>
      </c>
      <c r="C14" s="55">
        <v>70920</v>
      </c>
      <c r="D14" s="55"/>
    </row>
    <row r="15" spans="1:5">
      <c r="A15" s="123" t="s">
        <v>583</v>
      </c>
      <c r="B15" s="55">
        <v>6095</v>
      </c>
      <c r="C15" s="55">
        <v>200487</v>
      </c>
      <c r="D15" s="55"/>
    </row>
    <row r="16" spans="1:5">
      <c r="A16" s="123" t="s">
        <v>582</v>
      </c>
      <c r="B16" s="55">
        <v>3864</v>
      </c>
      <c r="C16" s="55">
        <v>174921</v>
      </c>
      <c r="D16" s="55"/>
    </row>
    <row r="17" spans="1:5">
      <c r="A17" s="123" t="s">
        <v>581</v>
      </c>
      <c r="B17" s="55">
        <v>6636</v>
      </c>
      <c r="C17" s="55">
        <v>223364</v>
      </c>
      <c r="D17" s="80"/>
      <c r="E17" s="80"/>
    </row>
    <row r="18" spans="1:5">
      <c r="A18" s="124" t="s">
        <v>580</v>
      </c>
      <c r="B18" s="80">
        <v>17120</v>
      </c>
      <c r="C18" s="80">
        <v>992002</v>
      </c>
      <c r="D18" s="55"/>
    </row>
    <row r="19" spans="1:5">
      <c r="A19" s="123" t="s">
        <v>574</v>
      </c>
      <c r="B19" s="55">
        <v>4327</v>
      </c>
      <c r="C19" s="55">
        <v>269383</v>
      </c>
      <c r="D19" s="55"/>
    </row>
    <row r="20" spans="1:5">
      <c r="A20" s="123" t="s">
        <v>579</v>
      </c>
      <c r="B20" s="55">
        <v>12792</v>
      </c>
      <c r="C20" s="55">
        <v>722619</v>
      </c>
      <c r="D20" s="80"/>
    </row>
    <row r="21" spans="1:5">
      <c r="A21" s="124" t="s">
        <v>578</v>
      </c>
      <c r="B21" s="80">
        <v>821</v>
      </c>
      <c r="C21" s="80">
        <v>23298</v>
      </c>
      <c r="D21" s="55"/>
    </row>
    <row r="22" spans="1:5">
      <c r="A22" s="124" t="s">
        <v>577</v>
      </c>
      <c r="B22" s="80">
        <v>481</v>
      </c>
      <c r="C22" s="80">
        <v>42458</v>
      </c>
      <c r="D22" s="80"/>
    </row>
    <row r="23" spans="1:5">
      <c r="A23" s="130" t="s">
        <v>560</v>
      </c>
      <c r="B23" s="128">
        <v>51371</v>
      </c>
      <c r="C23" s="128">
        <v>2840422</v>
      </c>
      <c r="D23" s="55"/>
    </row>
    <row r="24" spans="1:5">
      <c r="A24" s="124" t="s">
        <v>576</v>
      </c>
      <c r="B24" s="80">
        <v>10796</v>
      </c>
      <c r="C24" s="80">
        <v>527024</v>
      </c>
      <c r="D24" s="242"/>
    </row>
    <row r="25" spans="1:5">
      <c r="A25" s="123" t="s">
        <v>694</v>
      </c>
      <c r="B25" s="80">
        <v>7857</v>
      </c>
      <c r="C25" s="80">
        <v>307862</v>
      </c>
      <c r="D25" s="80"/>
    </row>
    <row r="26" spans="1:5">
      <c r="A26" s="123" t="s">
        <v>575</v>
      </c>
      <c r="B26" s="55">
        <v>1590</v>
      </c>
      <c r="C26" s="55">
        <v>129350</v>
      </c>
      <c r="D26" s="55"/>
    </row>
    <row r="27" spans="1:5">
      <c r="A27" s="123" t="s">
        <v>695</v>
      </c>
      <c r="B27" s="55">
        <v>1349</v>
      </c>
      <c r="C27" s="55">
        <v>89812</v>
      </c>
      <c r="D27" s="55"/>
    </row>
    <row r="28" spans="1:5">
      <c r="A28" s="124" t="s">
        <v>574</v>
      </c>
      <c r="B28" s="80">
        <v>7707</v>
      </c>
      <c r="C28" s="80">
        <v>700254</v>
      </c>
      <c r="D28" s="80"/>
    </row>
    <row r="29" spans="1:5">
      <c r="A29" s="123" t="s">
        <v>573</v>
      </c>
      <c r="B29" s="55">
        <v>1531</v>
      </c>
      <c r="C29" s="55">
        <v>123177</v>
      </c>
      <c r="D29" s="55"/>
    </row>
    <row r="30" spans="1:5">
      <c r="A30" s="123" t="s">
        <v>572</v>
      </c>
      <c r="B30" s="55">
        <v>5836</v>
      </c>
      <c r="C30" s="55">
        <v>533681</v>
      </c>
      <c r="D30" s="55"/>
    </row>
    <row r="31" spans="1:5">
      <c r="A31" s="123" t="s">
        <v>571</v>
      </c>
      <c r="B31" s="55">
        <v>0</v>
      </c>
      <c r="C31" s="55">
        <v>7097</v>
      </c>
      <c r="D31" s="55"/>
    </row>
    <row r="32" spans="1:5">
      <c r="A32" s="123" t="s">
        <v>696</v>
      </c>
      <c r="B32" s="55">
        <v>138</v>
      </c>
      <c r="C32" s="55">
        <v>14235</v>
      </c>
      <c r="D32" s="55"/>
    </row>
    <row r="33" spans="1:4">
      <c r="A33" s="123" t="s">
        <v>570</v>
      </c>
      <c r="B33" s="55">
        <v>202</v>
      </c>
      <c r="C33" s="55">
        <v>22063</v>
      </c>
      <c r="D33" s="80"/>
    </row>
    <row r="34" spans="1:4">
      <c r="A34" s="124" t="s">
        <v>569</v>
      </c>
      <c r="B34" s="80">
        <v>206</v>
      </c>
      <c r="C34" s="80">
        <v>31905</v>
      </c>
      <c r="D34" s="80"/>
    </row>
    <row r="35" spans="1:4">
      <c r="A35" s="124" t="s">
        <v>568</v>
      </c>
      <c r="B35" s="80">
        <v>25922</v>
      </c>
      <c r="C35" s="80">
        <v>1292371</v>
      </c>
      <c r="D35" s="55"/>
    </row>
    <row r="36" spans="1:4">
      <c r="A36" s="123" t="s">
        <v>567</v>
      </c>
      <c r="B36" s="55">
        <v>17321</v>
      </c>
      <c r="C36" s="55">
        <v>881428</v>
      </c>
      <c r="D36" s="55"/>
    </row>
    <row r="37" spans="1:4">
      <c r="A37" s="123" t="s">
        <v>566</v>
      </c>
      <c r="B37" s="55">
        <v>2088</v>
      </c>
      <c r="C37" s="55">
        <v>97783</v>
      </c>
      <c r="D37" s="55"/>
    </row>
    <row r="38" spans="1:4">
      <c r="A38" s="123" t="s">
        <v>697</v>
      </c>
      <c r="B38" s="55">
        <v>6513</v>
      </c>
      <c r="C38" s="55">
        <v>313159</v>
      </c>
      <c r="D38" s="80"/>
    </row>
    <row r="39" spans="1:4">
      <c r="A39" s="124" t="s">
        <v>565</v>
      </c>
      <c r="B39" s="80">
        <v>6739</v>
      </c>
      <c r="C39" s="80">
        <v>288868</v>
      </c>
      <c r="D39" s="242"/>
    </row>
    <row r="40" spans="1:4">
      <c r="A40" s="130" t="s">
        <v>544</v>
      </c>
      <c r="B40" s="128">
        <v>573</v>
      </c>
      <c r="C40" s="128">
        <v>43561</v>
      </c>
      <c r="D40" s="242"/>
    </row>
    <row r="41" spans="1:4">
      <c r="A41" s="212" t="s">
        <v>698</v>
      </c>
      <c r="B41" s="242">
        <v>271320</v>
      </c>
      <c r="C41" s="242">
        <v>10578657</v>
      </c>
      <c r="D41" s="242"/>
    </row>
    <row r="42" spans="1:4">
      <c r="A42" s="60"/>
      <c r="B42" s="60"/>
      <c r="C42" s="60"/>
      <c r="D42" s="242"/>
    </row>
    <row r="43" spans="1:4">
      <c r="A43" s="149" t="s">
        <v>700</v>
      </c>
      <c r="B43" s="149"/>
      <c r="C43" s="149"/>
      <c r="D43" s="242"/>
    </row>
    <row r="44" spans="1:4" ht="30.75" customHeight="1">
      <c r="A44" s="375" t="s">
        <v>701</v>
      </c>
      <c r="B44" s="375"/>
      <c r="C44" s="375"/>
      <c r="D44" s="242"/>
    </row>
    <row r="45" spans="1:4">
      <c r="A45" s="26"/>
      <c r="B45" s="26"/>
      <c r="C45" s="26"/>
      <c r="D45" s="242"/>
    </row>
    <row r="46" spans="1:4">
      <c r="A46" s="148" t="s">
        <v>548</v>
      </c>
      <c r="B46" s="26"/>
      <c r="C46" s="26"/>
      <c r="D46" s="26"/>
    </row>
    <row r="47" spans="1:4">
      <c r="D47" s="26"/>
    </row>
  </sheetData>
  <mergeCells count="1">
    <mergeCell ref="A44:C44"/>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dimension ref="A1:E41"/>
  <sheetViews>
    <sheetView topLeftCell="A4" workbookViewId="0">
      <selection activeCell="A62" sqref="A62"/>
    </sheetView>
  </sheetViews>
  <sheetFormatPr baseColWidth="10" defaultRowHeight="15"/>
  <cols>
    <col min="1" max="1" width="71.140625" customWidth="1"/>
    <col min="2" max="3" width="25.7109375" customWidth="1"/>
    <col min="4" max="4" width="11.7109375" customWidth="1"/>
  </cols>
  <sheetData>
    <row r="1" spans="1:5">
      <c r="A1" s="43" t="s">
        <v>710</v>
      </c>
      <c r="D1" s="44" t="s">
        <v>152</v>
      </c>
    </row>
    <row r="2" spans="1:5">
      <c r="A2" s="286"/>
    </row>
    <row r="4" spans="1:5">
      <c r="A4" s="217" t="s">
        <v>556</v>
      </c>
      <c r="B4" s="286"/>
      <c r="C4" s="286"/>
    </row>
    <row r="5" spans="1:5">
      <c r="A5" s="106"/>
      <c r="B5" s="251" t="s">
        <v>733</v>
      </c>
      <c r="C5" s="251"/>
    </row>
    <row r="6" spans="1:5" s="20" customFormat="1">
      <c r="A6" s="250" t="s">
        <v>547</v>
      </c>
      <c r="B6" s="141" t="s">
        <v>304</v>
      </c>
      <c r="C6" s="141" t="s">
        <v>555</v>
      </c>
    </row>
    <row r="7" spans="1:5">
      <c r="A7" s="130" t="s">
        <v>702</v>
      </c>
      <c r="B7" s="128">
        <v>66540</v>
      </c>
      <c r="C7" s="128">
        <v>4689242</v>
      </c>
      <c r="E7" s="1"/>
    </row>
    <row r="8" spans="1:5">
      <c r="A8" s="124" t="s">
        <v>703</v>
      </c>
      <c r="B8" s="80">
        <v>48437</v>
      </c>
      <c r="C8" s="80">
        <v>2990409</v>
      </c>
    </row>
    <row r="9" spans="1:5">
      <c r="A9" s="123" t="s">
        <v>691</v>
      </c>
      <c r="B9" s="55">
        <v>9841</v>
      </c>
      <c r="C9" s="55">
        <v>529884</v>
      </c>
    </row>
    <row r="10" spans="1:5">
      <c r="A10" s="123" t="s">
        <v>692</v>
      </c>
      <c r="B10" s="55">
        <v>5370</v>
      </c>
      <c r="C10" s="55">
        <v>376318</v>
      </c>
    </row>
    <row r="11" spans="1:5">
      <c r="A11" s="123" t="s">
        <v>585</v>
      </c>
      <c r="B11" s="55">
        <v>11548</v>
      </c>
      <c r="C11" s="55">
        <v>855356</v>
      </c>
    </row>
    <row r="12" spans="1:5">
      <c r="A12" s="123" t="s">
        <v>584</v>
      </c>
      <c r="B12" s="55">
        <v>5437</v>
      </c>
      <c r="C12" s="55">
        <v>569425</v>
      </c>
    </row>
    <row r="13" spans="1:5">
      <c r="A13" s="123" t="s">
        <v>167</v>
      </c>
      <c r="B13" s="55">
        <v>7445</v>
      </c>
      <c r="C13" s="55">
        <v>419162</v>
      </c>
    </row>
    <row r="14" spans="1:5">
      <c r="A14" s="123" t="s">
        <v>693</v>
      </c>
      <c r="B14" s="55">
        <v>21</v>
      </c>
      <c r="C14" s="55">
        <v>13960</v>
      </c>
    </row>
    <row r="15" spans="1:5">
      <c r="A15" s="123" t="s">
        <v>583</v>
      </c>
      <c r="B15" s="55">
        <v>3500</v>
      </c>
      <c r="C15" s="55">
        <v>61755</v>
      </c>
    </row>
    <row r="16" spans="1:5">
      <c r="A16" s="123" t="s">
        <v>582</v>
      </c>
      <c r="B16" s="55">
        <v>5274</v>
      </c>
      <c r="C16" s="55">
        <v>164549</v>
      </c>
    </row>
    <row r="17" spans="1:3">
      <c r="A17" s="124" t="s">
        <v>594</v>
      </c>
      <c r="B17" s="80">
        <v>3200</v>
      </c>
      <c r="C17" s="80">
        <v>217809</v>
      </c>
    </row>
    <row r="18" spans="1:3">
      <c r="A18" s="124" t="s">
        <v>593</v>
      </c>
      <c r="B18" s="80">
        <v>1610</v>
      </c>
      <c r="C18" s="80">
        <v>170555</v>
      </c>
    </row>
    <row r="19" spans="1:3">
      <c r="A19" s="124" t="s">
        <v>592</v>
      </c>
      <c r="B19" s="80">
        <v>13294</v>
      </c>
      <c r="C19" s="80">
        <v>1310468</v>
      </c>
    </row>
    <row r="20" spans="1:3">
      <c r="A20" s="123" t="s">
        <v>573</v>
      </c>
      <c r="B20" s="286">
        <v>1322</v>
      </c>
      <c r="C20" s="55">
        <v>112067</v>
      </c>
    </row>
    <row r="21" spans="1:3">
      <c r="A21" s="123" t="s">
        <v>572</v>
      </c>
      <c r="B21" s="286">
        <v>10747</v>
      </c>
      <c r="C21" s="55">
        <v>1002623</v>
      </c>
    </row>
    <row r="22" spans="1:3">
      <c r="A22" s="123" t="s">
        <v>571</v>
      </c>
      <c r="B22" s="286">
        <v>0</v>
      </c>
      <c r="C22" s="55">
        <v>23544</v>
      </c>
    </row>
    <row r="23" spans="1:3">
      <c r="A23" s="123" t="s">
        <v>696</v>
      </c>
      <c r="B23" s="286">
        <v>279</v>
      </c>
      <c r="C23" s="55">
        <v>31749</v>
      </c>
    </row>
    <row r="24" spans="1:3">
      <c r="A24" s="123" t="s">
        <v>570</v>
      </c>
      <c r="B24" s="286">
        <v>946</v>
      </c>
      <c r="C24" s="55">
        <v>140485</v>
      </c>
    </row>
    <row r="25" spans="1:3">
      <c r="A25" s="130" t="s">
        <v>559</v>
      </c>
      <c r="B25" s="128">
        <v>2628</v>
      </c>
      <c r="C25" s="128">
        <v>215915</v>
      </c>
    </row>
    <row r="26" spans="1:3">
      <c r="A26" s="130" t="s">
        <v>558</v>
      </c>
      <c r="B26" s="128">
        <v>1341</v>
      </c>
      <c r="C26" s="128">
        <v>111933</v>
      </c>
    </row>
    <row r="27" spans="1:3">
      <c r="A27" s="130" t="s">
        <v>704</v>
      </c>
      <c r="B27" s="128">
        <v>210144</v>
      </c>
      <c r="C27" s="128">
        <v>5946708</v>
      </c>
    </row>
    <row r="28" spans="1:3">
      <c r="A28" s="123" t="s">
        <v>705</v>
      </c>
      <c r="B28" s="138">
        <v>429</v>
      </c>
      <c r="C28" s="138">
        <v>143917</v>
      </c>
    </row>
    <row r="29" spans="1:3">
      <c r="A29" s="123" t="s">
        <v>706</v>
      </c>
      <c r="B29" s="138">
        <v>37201</v>
      </c>
      <c r="C29" s="138">
        <v>917028</v>
      </c>
    </row>
    <row r="30" spans="1:3">
      <c r="A30" s="123" t="s">
        <v>591</v>
      </c>
      <c r="B30" s="138">
        <v>87166</v>
      </c>
      <c r="C30" s="138">
        <v>2283556</v>
      </c>
    </row>
    <row r="31" spans="1:3">
      <c r="A31" s="123" t="s">
        <v>590</v>
      </c>
      <c r="B31" s="138">
        <v>72045</v>
      </c>
      <c r="C31" s="138">
        <v>1926637</v>
      </c>
    </row>
    <row r="32" spans="1:3">
      <c r="A32" s="123" t="s">
        <v>589</v>
      </c>
      <c r="B32" s="138">
        <v>2297</v>
      </c>
      <c r="C32" s="138">
        <v>225714</v>
      </c>
    </row>
    <row r="33" spans="1:3">
      <c r="A33" s="123" t="s">
        <v>707</v>
      </c>
      <c r="B33" s="138">
        <v>1654</v>
      </c>
      <c r="C33" s="138">
        <v>80345</v>
      </c>
    </row>
    <row r="34" spans="1:3">
      <c r="A34" s="123" t="s">
        <v>588</v>
      </c>
      <c r="B34" s="138">
        <v>6922</v>
      </c>
      <c r="C34" s="138">
        <v>224951</v>
      </c>
    </row>
    <row r="35" spans="1:3">
      <c r="A35" s="123" t="s">
        <v>587</v>
      </c>
      <c r="B35" s="138">
        <v>2432</v>
      </c>
      <c r="C35" s="138">
        <v>144558</v>
      </c>
    </row>
    <row r="36" spans="1:3">
      <c r="A36" s="130" t="s">
        <v>708</v>
      </c>
      <c r="B36" s="128">
        <v>280654</v>
      </c>
      <c r="C36" s="128">
        <v>10963797</v>
      </c>
    </row>
    <row r="37" spans="1:3">
      <c r="A37" s="149" t="s">
        <v>586</v>
      </c>
      <c r="B37" s="286"/>
      <c r="C37" s="286"/>
    </row>
    <row r="38" spans="1:3">
      <c r="A38" s="149" t="s">
        <v>700</v>
      </c>
      <c r="B38" s="149"/>
      <c r="C38" s="149"/>
    </row>
    <row r="39" spans="1:3" ht="27.75" customHeight="1">
      <c r="A39" s="375" t="s">
        <v>701</v>
      </c>
      <c r="B39" s="375"/>
      <c r="C39" s="375"/>
    </row>
    <row r="40" spans="1:3">
      <c r="A40" s="286"/>
      <c r="B40" s="286"/>
      <c r="C40" s="286"/>
    </row>
    <row r="41" spans="1:3">
      <c r="A41" s="148" t="s">
        <v>548</v>
      </c>
      <c r="B41" s="286"/>
      <c r="C41" s="286"/>
    </row>
  </sheetData>
  <mergeCells count="1">
    <mergeCell ref="A39:C39"/>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dimension ref="A1:M21"/>
  <sheetViews>
    <sheetView workbookViewId="0">
      <selection activeCell="A62" sqref="A62"/>
    </sheetView>
  </sheetViews>
  <sheetFormatPr baseColWidth="10" defaultRowHeight="15"/>
  <cols>
    <col min="1" max="1" width="42.5703125" customWidth="1"/>
    <col min="2" max="7" width="14.5703125" customWidth="1"/>
  </cols>
  <sheetData>
    <row r="1" spans="1:13">
      <c r="A1" s="43" t="s">
        <v>716</v>
      </c>
      <c r="H1" s="44" t="s">
        <v>152</v>
      </c>
    </row>
    <row r="2" spans="1:13">
      <c r="A2" s="286"/>
      <c r="C2" s="95"/>
    </row>
    <row r="3" spans="1:13">
      <c r="I3" s="286"/>
      <c r="J3" s="286"/>
      <c r="K3" s="286"/>
      <c r="L3" s="286"/>
      <c r="M3" s="286"/>
    </row>
    <row r="4" spans="1:13">
      <c r="A4" s="217" t="s">
        <v>596</v>
      </c>
      <c r="H4" s="286"/>
      <c r="I4" s="286"/>
      <c r="J4" s="286"/>
      <c r="K4" s="286"/>
      <c r="L4" s="286"/>
      <c r="M4" s="286"/>
    </row>
    <row r="5" spans="1:13" s="286" customFormat="1">
      <c r="A5" s="106"/>
      <c r="B5" s="251" t="s">
        <v>733</v>
      </c>
      <c r="C5" s="251"/>
      <c r="D5" s="251"/>
      <c r="E5" s="251"/>
      <c r="F5" s="251"/>
      <c r="G5" s="251"/>
    </row>
    <row r="6" spans="1:13">
      <c r="A6" s="106"/>
      <c r="B6" s="251" t="s">
        <v>304</v>
      </c>
      <c r="C6" s="251"/>
      <c r="D6" s="251"/>
      <c r="E6" s="251" t="s">
        <v>555</v>
      </c>
      <c r="F6" s="251"/>
      <c r="G6" s="251"/>
      <c r="H6" s="286"/>
      <c r="I6" s="286"/>
      <c r="J6" s="286"/>
      <c r="K6" s="286"/>
      <c r="L6" s="286"/>
      <c r="M6" s="286"/>
    </row>
    <row r="7" spans="1:13" s="20" customFormat="1" ht="29.25" customHeight="1">
      <c r="A7" s="250" t="s">
        <v>547</v>
      </c>
      <c r="B7" s="254" t="s">
        <v>711</v>
      </c>
      <c r="C7" s="254" t="s">
        <v>712</v>
      </c>
      <c r="D7" s="254" t="s">
        <v>713</v>
      </c>
      <c r="E7" s="254" t="s">
        <v>711</v>
      </c>
      <c r="F7" s="254" t="s">
        <v>712</v>
      </c>
      <c r="G7" s="254" t="s">
        <v>713</v>
      </c>
      <c r="H7" s="286"/>
      <c r="I7" s="286"/>
      <c r="J7" s="286"/>
      <c r="K7" s="286"/>
      <c r="L7" s="286"/>
      <c r="M7" s="286"/>
    </row>
    <row r="8" spans="1:13" s="286" customFormat="1">
      <c r="A8" s="212" t="s">
        <v>129</v>
      </c>
      <c r="B8" s="242">
        <v>3329</v>
      </c>
      <c r="C8" s="242">
        <v>3218</v>
      </c>
      <c r="D8" s="242">
        <v>111</v>
      </c>
      <c r="E8" s="242">
        <v>4138</v>
      </c>
      <c r="F8" s="242">
        <v>3993</v>
      </c>
      <c r="G8" s="242">
        <v>145</v>
      </c>
    </row>
    <row r="9" spans="1:13">
      <c r="A9" s="288" t="s">
        <v>691</v>
      </c>
      <c r="B9" s="290">
        <v>2470</v>
      </c>
      <c r="C9" s="290">
        <v>2441</v>
      </c>
      <c r="D9" s="290">
        <v>30</v>
      </c>
      <c r="E9" s="290">
        <v>3497</v>
      </c>
      <c r="F9" s="290">
        <v>3342</v>
      </c>
      <c r="G9" s="290">
        <v>155</v>
      </c>
      <c r="H9" s="286"/>
      <c r="I9" s="286"/>
      <c r="J9" s="286"/>
      <c r="K9" s="286"/>
      <c r="L9" s="286"/>
      <c r="M9" s="286"/>
    </row>
    <row r="10" spans="1:13" s="286" customFormat="1">
      <c r="A10" s="289" t="s">
        <v>692</v>
      </c>
      <c r="B10" s="291">
        <v>2985</v>
      </c>
      <c r="C10" s="291">
        <v>2681</v>
      </c>
      <c r="D10" s="291">
        <v>304</v>
      </c>
      <c r="E10" s="291">
        <v>3708</v>
      </c>
      <c r="F10" s="291">
        <v>3556</v>
      </c>
      <c r="G10" s="291">
        <v>152</v>
      </c>
    </row>
    <row r="11" spans="1:13" s="26" customFormat="1">
      <c r="A11" s="289" t="s">
        <v>585</v>
      </c>
      <c r="B11" s="291">
        <v>3234</v>
      </c>
      <c r="C11" s="291">
        <v>3123</v>
      </c>
      <c r="D11" s="291">
        <v>111</v>
      </c>
      <c r="E11" s="291">
        <v>4066</v>
      </c>
      <c r="F11" s="291">
        <v>3901</v>
      </c>
      <c r="G11" s="291">
        <v>165</v>
      </c>
    </row>
    <row r="12" spans="1:13" s="26" customFormat="1">
      <c r="A12" s="289" t="s">
        <v>584</v>
      </c>
      <c r="B12" s="291">
        <v>4011</v>
      </c>
      <c r="C12" s="291">
        <v>4021</v>
      </c>
      <c r="D12" s="291">
        <v>-10</v>
      </c>
      <c r="E12" s="291">
        <v>4677</v>
      </c>
      <c r="F12" s="291">
        <v>4536</v>
      </c>
      <c r="G12" s="291">
        <v>141</v>
      </c>
    </row>
    <row r="13" spans="1:13" s="26" customFormat="1">
      <c r="A13" s="289" t="s">
        <v>167</v>
      </c>
      <c r="B13" s="291">
        <v>3803</v>
      </c>
      <c r="C13" s="291">
        <v>4126</v>
      </c>
      <c r="D13" s="291">
        <v>-323</v>
      </c>
      <c r="E13" s="291">
        <v>4936</v>
      </c>
      <c r="F13" s="291">
        <v>4899</v>
      </c>
      <c r="G13" s="291">
        <v>36</v>
      </c>
    </row>
    <row r="14" spans="1:13" s="26" customFormat="1">
      <c r="A14" s="289" t="s">
        <v>714</v>
      </c>
      <c r="B14" s="291">
        <v>4321</v>
      </c>
      <c r="C14" s="291">
        <v>4145</v>
      </c>
      <c r="D14" s="291">
        <v>175</v>
      </c>
      <c r="E14" s="291">
        <v>4640</v>
      </c>
      <c r="F14" s="291">
        <v>4666</v>
      </c>
      <c r="G14" s="291">
        <v>-25</v>
      </c>
    </row>
    <row r="15" spans="1:13" s="26" customFormat="1">
      <c r="A15" s="261" t="s">
        <v>583</v>
      </c>
      <c r="B15" s="46">
        <v>2886</v>
      </c>
      <c r="C15" s="46">
        <v>2653</v>
      </c>
      <c r="D15" s="46">
        <v>233</v>
      </c>
      <c r="E15" s="46">
        <v>3418</v>
      </c>
      <c r="F15" s="46">
        <v>3352</v>
      </c>
      <c r="G15" s="46">
        <v>66</v>
      </c>
    </row>
    <row r="16" spans="1:13" s="26" customFormat="1">
      <c r="A16" s="261" t="s">
        <v>582</v>
      </c>
      <c r="B16" s="46">
        <v>2839</v>
      </c>
      <c r="C16" s="46">
        <v>2506</v>
      </c>
      <c r="D16" s="46">
        <v>333</v>
      </c>
      <c r="E16" s="46">
        <v>4060</v>
      </c>
      <c r="F16" s="46">
        <v>3826</v>
      </c>
      <c r="G16" s="46">
        <v>234</v>
      </c>
    </row>
    <row r="17" spans="1:7" ht="15.75" customHeight="1">
      <c r="A17" s="45"/>
      <c r="B17" s="45"/>
      <c r="C17" s="45"/>
      <c r="D17" s="45"/>
      <c r="E17" s="45"/>
      <c r="F17" s="45"/>
      <c r="G17" s="45"/>
    </row>
    <row r="18" spans="1:7">
      <c r="A18" s="149" t="s">
        <v>700</v>
      </c>
      <c r="B18" s="149"/>
      <c r="C18" s="149"/>
    </row>
    <row r="19" spans="1:7" ht="28.5" customHeight="1">
      <c r="A19" s="375" t="s">
        <v>701</v>
      </c>
      <c r="B19" s="375"/>
      <c r="C19" s="375"/>
      <c r="D19" s="375"/>
      <c r="E19" s="375"/>
      <c r="F19" s="375"/>
      <c r="G19" s="375"/>
    </row>
    <row r="21" spans="1:7">
      <c r="A21" s="110" t="s">
        <v>548</v>
      </c>
    </row>
  </sheetData>
  <mergeCells count="1">
    <mergeCell ref="A19:G1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dimension ref="A1:H27"/>
  <sheetViews>
    <sheetView workbookViewId="0">
      <selection activeCell="A62" sqref="A62"/>
    </sheetView>
  </sheetViews>
  <sheetFormatPr baseColWidth="10" defaultRowHeight="15"/>
  <cols>
    <col min="1" max="1" width="34" customWidth="1"/>
    <col min="2" max="7" width="14.7109375" customWidth="1"/>
  </cols>
  <sheetData>
    <row r="1" spans="1:8">
      <c r="A1" s="43" t="s">
        <v>721</v>
      </c>
      <c r="H1" s="44" t="s">
        <v>152</v>
      </c>
    </row>
    <row r="2" spans="1:8">
      <c r="A2" s="95"/>
    </row>
    <row r="3" spans="1:8">
      <c r="A3" s="43"/>
    </row>
    <row r="4" spans="1:8">
      <c r="A4" s="217" t="s">
        <v>596</v>
      </c>
      <c r="B4" s="217"/>
    </row>
    <row r="5" spans="1:8">
      <c r="A5" s="106"/>
      <c r="B5" s="251" t="s">
        <v>304</v>
      </c>
      <c r="C5" s="251"/>
      <c r="D5" s="251"/>
      <c r="E5" s="251" t="s">
        <v>555</v>
      </c>
      <c r="F5" s="251"/>
      <c r="G5" s="251"/>
    </row>
    <row r="6" spans="1:8" s="20" customFormat="1" ht="30">
      <c r="A6" s="250" t="s">
        <v>547</v>
      </c>
      <c r="B6" s="254" t="s">
        <v>711</v>
      </c>
      <c r="C6" s="254" t="s">
        <v>712</v>
      </c>
      <c r="D6" s="254" t="s">
        <v>713</v>
      </c>
      <c r="E6" s="254" t="s">
        <v>711</v>
      </c>
      <c r="F6" s="254" t="s">
        <v>712</v>
      </c>
      <c r="G6" s="254" t="s">
        <v>713</v>
      </c>
    </row>
    <row r="7" spans="1:8">
      <c r="A7" s="159" t="s">
        <v>733</v>
      </c>
      <c r="B7" s="287"/>
      <c r="C7" s="287"/>
      <c r="D7" s="287"/>
      <c r="E7" s="287"/>
      <c r="F7" s="287"/>
      <c r="G7" s="287"/>
    </row>
    <row r="8" spans="1:8">
      <c r="A8" s="289" t="s">
        <v>717</v>
      </c>
      <c r="B8" s="291">
        <v>611</v>
      </c>
      <c r="C8" s="291">
        <v>995</v>
      </c>
      <c r="D8" s="291">
        <v>-383</v>
      </c>
      <c r="E8" s="291">
        <v>831</v>
      </c>
      <c r="F8" s="291">
        <v>1134</v>
      </c>
      <c r="G8" s="291">
        <v>-303</v>
      </c>
    </row>
    <row r="9" spans="1:8">
      <c r="A9" s="289" t="s">
        <v>718</v>
      </c>
      <c r="B9" s="291">
        <v>765</v>
      </c>
      <c r="C9" s="291">
        <v>648</v>
      </c>
      <c r="D9" s="291">
        <v>117</v>
      </c>
      <c r="E9" s="291">
        <v>1009</v>
      </c>
      <c r="F9" s="291">
        <v>750</v>
      </c>
      <c r="G9" s="291">
        <v>259</v>
      </c>
    </row>
    <row r="10" spans="1:8">
      <c r="A10" s="289" t="s">
        <v>719</v>
      </c>
      <c r="B10" s="291">
        <v>0</v>
      </c>
      <c r="C10" s="291">
        <v>0</v>
      </c>
      <c r="D10" s="291">
        <v>0</v>
      </c>
      <c r="E10" s="291">
        <v>4276</v>
      </c>
      <c r="F10" s="291">
        <v>1952</v>
      </c>
      <c r="G10" s="291">
        <v>2324</v>
      </c>
    </row>
    <row r="11" spans="1:8">
      <c r="A11" s="289" t="s">
        <v>720</v>
      </c>
      <c r="B11" s="291">
        <v>145</v>
      </c>
      <c r="C11" s="291">
        <v>258</v>
      </c>
      <c r="D11" s="291">
        <v>-113</v>
      </c>
      <c r="E11" s="291">
        <v>253</v>
      </c>
      <c r="F11" s="291">
        <v>294</v>
      </c>
      <c r="G11" s="291">
        <v>-41</v>
      </c>
    </row>
    <row r="12" spans="1:8">
      <c r="A12" s="159" t="s">
        <v>562</v>
      </c>
      <c r="B12" s="291"/>
      <c r="C12" s="291"/>
      <c r="D12" s="291"/>
      <c r="E12" s="291"/>
      <c r="F12" s="291"/>
      <c r="G12" s="291"/>
    </row>
    <row r="13" spans="1:8">
      <c r="A13" s="289" t="s">
        <v>717</v>
      </c>
      <c r="B13" s="291">
        <v>722</v>
      </c>
      <c r="C13" s="291">
        <v>1093</v>
      </c>
      <c r="D13" s="291">
        <v>-371</v>
      </c>
      <c r="E13" s="291">
        <v>808</v>
      </c>
      <c r="F13" s="291">
        <v>1036</v>
      </c>
      <c r="G13" s="291">
        <v>-228</v>
      </c>
    </row>
    <row r="14" spans="1:8">
      <c r="A14" s="289" t="s">
        <v>718</v>
      </c>
      <c r="B14" s="291">
        <v>763</v>
      </c>
      <c r="C14" s="291">
        <v>676</v>
      </c>
      <c r="D14" s="291">
        <v>87</v>
      </c>
      <c r="E14" s="291">
        <v>978</v>
      </c>
      <c r="F14" s="291">
        <v>755</v>
      </c>
      <c r="G14" s="291">
        <v>222</v>
      </c>
    </row>
    <row r="15" spans="1:8">
      <c r="A15" s="289" t="s">
        <v>719</v>
      </c>
      <c r="B15" s="291">
        <v>0</v>
      </c>
      <c r="C15" s="291">
        <v>0</v>
      </c>
      <c r="D15" s="291">
        <v>0</v>
      </c>
      <c r="E15" s="291">
        <v>3003</v>
      </c>
      <c r="F15" s="291">
        <v>1470</v>
      </c>
      <c r="G15" s="291">
        <v>1534</v>
      </c>
    </row>
    <row r="16" spans="1:8">
      <c r="A16" s="159" t="s">
        <v>563</v>
      </c>
      <c r="B16" s="291"/>
      <c r="C16" s="291"/>
      <c r="D16" s="291"/>
      <c r="E16" s="291"/>
      <c r="F16" s="291"/>
      <c r="G16" s="291"/>
    </row>
    <row r="17" spans="1:7">
      <c r="A17" s="289" t="s">
        <v>717</v>
      </c>
      <c r="B17" s="291">
        <v>641</v>
      </c>
      <c r="C17" s="291">
        <v>725</v>
      </c>
      <c r="D17" s="291">
        <v>-84</v>
      </c>
      <c r="E17" s="291">
        <v>577</v>
      </c>
      <c r="F17" s="291">
        <v>742</v>
      </c>
      <c r="G17" s="291">
        <v>-165</v>
      </c>
    </row>
    <row r="18" spans="1:7">
      <c r="A18" s="289" t="s">
        <v>718</v>
      </c>
      <c r="B18" s="291">
        <v>641</v>
      </c>
      <c r="C18" s="291">
        <v>497</v>
      </c>
      <c r="D18" s="291">
        <v>144</v>
      </c>
      <c r="E18" s="291">
        <v>828</v>
      </c>
      <c r="F18" s="291">
        <v>631</v>
      </c>
      <c r="G18" s="291">
        <v>197</v>
      </c>
    </row>
    <row r="19" spans="1:7">
      <c r="A19" s="289" t="s">
        <v>719</v>
      </c>
      <c r="B19" s="291"/>
      <c r="C19" s="291"/>
      <c r="D19" s="291"/>
      <c r="E19" s="291">
        <v>2666</v>
      </c>
      <c r="F19" s="291">
        <v>1110</v>
      </c>
      <c r="G19" s="291">
        <v>1556</v>
      </c>
    </row>
    <row r="20" spans="1:7">
      <c r="A20" s="159" t="s">
        <v>564</v>
      </c>
      <c r="B20" s="291"/>
      <c r="C20" s="291"/>
      <c r="D20" s="291"/>
      <c r="E20" s="291"/>
      <c r="F20" s="291"/>
      <c r="G20" s="291"/>
    </row>
    <row r="21" spans="1:7">
      <c r="A21" s="289" t="s">
        <v>717</v>
      </c>
      <c r="B21" s="291">
        <v>452</v>
      </c>
      <c r="C21" s="291">
        <v>525</v>
      </c>
      <c r="D21" s="291">
        <f>B21-C21</f>
        <v>-73</v>
      </c>
      <c r="E21" s="291">
        <v>417</v>
      </c>
      <c r="F21" s="291">
        <v>535</v>
      </c>
      <c r="G21" s="291">
        <f>E21-F21</f>
        <v>-118</v>
      </c>
    </row>
    <row r="22" spans="1:7">
      <c r="A22" s="289" t="s">
        <v>718</v>
      </c>
      <c r="B22" s="291">
        <v>566</v>
      </c>
      <c r="C22" s="291">
        <v>453</v>
      </c>
      <c r="D22" s="291">
        <f t="shared" ref="D22" si="0">B22-C22</f>
        <v>113</v>
      </c>
      <c r="E22" s="291">
        <v>633</v>
      </c>
      <c r="F22" s="291">
        <v>517</v>
      </c>
      <c r="G22" s="291">
        <f t="shared" ref="G22:G23" si="1">E22-F22</f>
        <v>116</v>
      </c>
    </row>
    <row r="23" spans="1:7">
      <c r="A23" s="289" t="s">
        <v>719</v>
      </c>
      <c r="B23" s="291"/>
      <c r="C23" s="291"/>
      <c r="D23" s="291"/>
      <c r="E23" s="291">
        <v>2040</v>
      </c>
      <c r="F23" s="291">
        <v>967</v>
      </c>
      <c r="G23" s="291">
        <f t="shared" si="1"/>
        <v>1073</v>
      </c>
    </row>
    <row r="24" spans="1:7">
      <c r="A24" s="45"/>
      <c r="B24" s="45"/>
      <c r="C24" s="45"/>
      <c r="D24" s="45"/>
      <c r="E24" s="45"/>
      <c r="F24" s="45"/>
      <c r="G24" s="45"/>
    </row>
    <row r="25" spans="1:7">
      <c r="A25" s="149" t="s">
        <v>722</v>
      </c>
      <c r="B25" s="26"/>
      <c r="C25" s="26"/>
      <c r="D25" s="26"/>
      <c r="E25" s="26"/>
      <c r="F25" s="26"/>
      <c r="G25" s="26"/>
    </row>
    <row r="27" spans="1:7">
      <c r="A27" s="148" t="s">
        <v>548</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dimension ref="A1:G27"/>
  <sheetViews>
    <sheetView workbookViewId="0">
      <selection activeCell="A62" sqref="A62"/>
    </sheetView>
  </sheetViews>
  <sheetFormatPr baseColWidth="10" defaultRowHeight="15"/>
  <cols>
    <col min="1" max="1" width="48.42578125" customWidth="1"/>
    <col min="2" max="5" width="18" customWidth="1"/>
    <col min="7" max="11" width="11.7109375" customWidth="1"/>
  </cols>
  <sheetData>
    <row r="1" spans="1:7">
      <c r="A1" s="43" t="s">
        <v>724</v>
      </c>
      <c r="B1" s="287"/>
      <c r="C1" s="287"/>
      <c r="D1" s="287"/>
      <c r="E1" s="287"/>
      <c r="F1" s="44" t="s">
        <v>152</v>
      </c>
    </row>
    <row r="2" spans="1:7">
      <c r="A2" s="287"/>
      <c r="B2" s="287"/>
      <c r="C2" s="95"/>
      <c r="D2" s="287"/>
      <c r="E2" s="287"/>
    </row>
    <row r="3" spans="1:7">
      <c r="A3" s="287"/>
      <c r="B3" s="287"/>
      <c r="C3" s="287"/>
      <c r="D3" s="287"/>
      <c r="E3" s="287"/>
    </row>
    <row r="4" spans="1:7" ht="15" customHeight="1">
      <c r="A4" s="106"/>
      <c r="B4" s="251" t="s">
        <v>733</v>
      </c>
      <c r="C4" s="251"/>
      <c r="D4" s="251"/>
      <c r="E4" s="251"/>
    </row>
    <row r="5" spans="1:7" ht="15" customHeight="1">
      <c r="A5" s="106"/>
      <c r="B5" s="251" t="s">
        <v>304</v>
      </c>
      <c r="C5" s="251"/>
      <c r="D5" s="251" t="s">
        <v>555</v>
      </c>
      <c r="E5" s="251"/>
    </row>
    <row r="6" spans="1:7" ht="15" customHeight="1">
      <c r="A6" s="250" t="s">
        <v>547</v>
      </c>
      <c r="B6" s="254" t="s">
        <v>270</v>
      </c>
      <c r="C6" s="254" t="s">
        <v>134</v>
      </c>
      <c r="D6" s="254" t="s">
        <v>270</v>
      </c>
      <c r="E6" s="254" t="s">
        <v>134</v>
      </c>
    </row>
    <row r="7" spans="1:7" ht="15" customHeight="1">
      <c r="A7" s="212" t="s">
        <v>129</v>
      </c>
      <c r="B7" s="293">
        <v>84310</v>
      </c>
      <c r="C7" s="293">
        <v>229</v>
      </c>
      <c r="D7" s="293">
        <v>2649620</v>
      </c>
      <c r="E7" s="293">
        <v>9334</v>
      </c>
      <c r="G7" s="1"/>
    </row>
    <row r="8" spans="1:7" ht="15" customHeight="1">
      <c r="A8" s="288" t="s">
        <v>691</v>
      </c>
      <c r="B8" s="294">
        <v>4945</v>
      </c>
      <c r="C8" s="294">
        <v>111</v>
      </c>
      <c r="D8" s="294">
        <v>241356</v>
      </c>
      <c r="E8" s="294">
        <v>5315</v>
      </c>
    </row>
    <row r="9" spans="1:7" ht="15" customHeight="1">
      <c r="A9" s="289" t="s">
        <v>692</v>
      </c>
      <c r="B9" s="295">
        <v>15695</v>
      </c>
      <c r="C9" s="295">
        <v>115</v>
      </c>
      <c r="D9" s="295">
        <v>444778</v>
      </c>
      <c r="E9" s="295">
        <v>3726</v>
      </c>
    </row>
    <row r="10" spans="1:7" ht="15" customHeight="1">
      <c r="A10" s="289" t="s">
        <v>585</v>
      </c>
      <c r="B10" s="295">
        <v>33363</v>
      </c>
      <c r="C10" s="295">
        <v>129</v>
      </c>
      <c r="D10" s="295">
        <v>963374</v>
      </c>
      <c r="E10" s="295">
        <v>3894</v>
      </c>
    </row>
    <row r="11" spans="1:7" ht="15" customHeight="1">
      <c r="A11" s="289" t="s">
        <v>584</v>
      </c>
      <c r="B11" s="295">
        <v>20606</v>
      </c>
      <c r="C11" s="295">
        <v>112</v>
      </c>
      <c r="D11" s="295">
        <v>641457</v>
      </c>
      <c r="E11" s="295">
        <v>3438</v>
      </c>
    </row>
    <row r="12" spans="1:7" ht="15" customHeight="1">
      <c r="A12" s="289" t="s">
        <v>167</v>
      </c>
      <c r="B12" s="295">
        <v>2854</v>
      </c>
      <c r="C12" s="295">
        <v>33</v>
      </c>
      <c r="D12" s="295">
        <v>163732</v>
      </c>
      <c r="E12" s="295">
        <v>1513</v>
      </c>
    </row>
    <row r="13" spans="1:7" ht="15" customHeight="1">
      <c r="A13" s="289" t="s">
        <v>714</v>
      </c>
      <c r="B13" s="295">
        <v>390</v>
      </c>
      <c r="C13" s="295">
        <v>7</v>
      </c>
      <c r="D13" s="295">
        <v>21275</v>
      </c>
      <c r="E13" s="295">
        <v>488</v>
      </c>
    </row>
    <row r="14" spans="1:7" ht="15" customHeight="1">
      <c r="A14" s="261" t="s">
        <v>583</v>
      </c>
      <c r="B14" s="296">
        <v>3659</v>
      </c>
      <c r="C14" s="296">
        <v>31</v>
      </c>
      <c r="D14" s="296">
        <v>91094</v>
      </c>
      <c r="E14" s="296">
        <v>874</v>
      </c>
    </row>
    <row r="15" spans="1:7" ht="15" customHeight="1">
      <c r="A15" s="261" t="s">
        <v>582</v>
      </c>
      <c r="B15" s="296">
        <v>2797</v>
      </c>
      <c r="C15" s="296">
        <v>24</v>
      </c>
      <c r="D15" s="296">
        <v>82555</v>
      </c>
      <c r="E15" s="296">
        <v>755</v>
      </c>
    </row>
    <row r="16" spans="1:7" ht="15" customHeight="1">
      <c r="A16" s="45"/>
      <c r="B16" s="45"/>
      <c r="C16" s="45"/>
      <c r="D16" s="45"/>
      <c r="E16" s="45"/>
    </row>
    <row r="17" spans="1:5" ht="15" customHeight="1">
      <c r="A17" s="149" t="s">
        <v>700</v>
      </c>
      <c r="B17" s="149"/>
      <c r="C17" s="149"/>
      <c r="D17" s="287"/>
      <c r="E17" s="287"/>
    </row>
    <row r="18" spans="1:5" ht="30" customHeight="1">
      <c r="A18" s="375" t="s">
        <v>701</v>
      </c>
      <c r="B18" s="375"/>
      <c r="C18" s="375"/>
      <c r="D18" s="375"/>
      <c r="E18" s="375"/>
    </row>
    <row r="19" spans="1:5" ht="15" customHeight="1">
      <c r="A19" s="287"/>
      <c r="B19" s="287"/>
      <c r="C19" s="287"/>
      <c r="D19" s="287"/>
      <c r="E19" s="287"/>
    </row>
    <row r="20" spans="1:5" ht="15" customHeight="1">
      <c r="A20" s="110" t="s">
        <v>548</v>
      </c>
      <c r="B20" s="287"/>
      <c r="C20" s="287"/>
      <c r="D20" s="287"/>
      <c r="E20" s="287"/>
    </row>
    <row r="21" spans="1:5" ht="15" customHeight="1"/>
    <row r="22" spans="1:5" ht="15" customHeight="1"/>
    <row r="23" spans="1:5" ht="15" customHeight="1"/>
    <row r="24" spans="1:5" ht="15" customHeight="1"/>
    <row r="25" spans="1:5" ht="14.25" customHeight="1"/>
    <row r="26" spans="1:5" ht="15" customHeight="1"/>
    <row r="27" spans="1:5" ht="17.25" customHeight="1"/>
  </sheetData>
  <mergeCells count="1">
    <mergeCell ref="A18:E18"/>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alumnos y centros según según nivel educativo.&amp;R&amp;"calibri"&amp;10&amp;P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dimension ref="A1:H14"/>
  <sheetViews>
    <sheetView workbookViewId="0">
      <selection activeCell="A62" sqref="A62"/>
    </sheetView>
  </sheetViews>
  <sheetFormatPr baseColWidth="10" defaultRowHeight="15"/>
  <cols>
    <col min="1" max="1" width="31.42578125" customWidth="1"/>
    <col min="2" max="7" width="16.5703125" customWidth="1"/>
  </cols>
  <sheetData>
    <row r="1" spans="1:8">
      <c r="A1" s="43" t="s">
        <v>726</v>
      </c>
      <c r="B1" s="21"/>
      <c r="C1" s="21"/>
      <c r="D1" s="21"/>
      <c r="E1" s="21"/>
      <c r="F1" s="21"/>
      <c r="G1" s="21"/>
      <c r="H1" s="44" t="s">
        <v>152</v>
      </c>
    </row>
    <row r="2" spans="1:8">
      <c r="A2" s="21"/>
      <c r="B2" s="21"/>
      <c r="C2" s="21"/>
      <c r="D2" s="21"/>
      <c r="E2" s="21"/>
      <c r="F2" s="21"/>
      <c r="G2" s="21"/>
    </row>
    <row r="3" spans="1:8">
      <c r="A3" s="21"/>
      <c r="B3" s="21"/>
      <c r="C3" s="21"/>
      <c r="D3" s="21"/>
      <c r="E3" s="21"/>
      <c r="F3" s="21"/>
      <c r="G3" s="21"/>
    </row>
    <row r="4" spans="1:8">
      <c r="A4" s="251"/>
      <c r="B4" s="251" t="s">
        <v>304</v>
      </c>
      <c r="C4" s="251"/>
      <c r="D4" s="251"/>
      <c r="E4" s="251" t="s">
        <v>555</v>
      </c>
      <c r="F4" s="251"/>
      <c r="G4" s="251"/>
    </row>
    <row r="5" spans="1:8">
      <c r="A5" s="250" t="s">
        <v>547</v>
      </c>
      <c r="B5" s="141" t="s">
        <v>563</v>
      </c>
      <c r="C5" s="141" t="s">
        <v>562</v>
      </c>
      <c r="D5" s="141" t="s">
        <v>733</v>
      </c>
      <c r="E5" s="141" t="s">
        <v>563</v>
      </c>
      <c r="F5" s="141" t="s">
        <v>562</v>
      </c>
      <c r="G5" s="141" t="s">
        <v>733</v>
      </c>
    </row>
    <row r="6" spans="1:8">
      <c r="A6" s="130" t="s">
        <v>129</v>
      </c>
      <c r="B6" s="128">
        <v>165</v>
      </c>
      <c r="C6" s="128">
        <v>190</v>
      </c>
      <c r="D6" s="128">
        <v>229</v>
      </c>
      <c r="E6" s="128">
        <v>6477</v>
      </c>
      <c r="F6" s="128">
        <v>8028</v>
      </c>
      <c r="G6" s="128">
        <v>9334</v>
      </c>
    </row>
    <row r="7" spans="1:8">
      <c r="A7" s="125" t="s">
        <v>727</v>
      </c>
      <c r="B7" s="165">
        <v>50</v>
      </c>
      <c r="C7" s="165">
        <v>43</v>
      </c>
      <c r="D7" s="165">
        <v>47</v>
      </c>
      <c r="E7" s="165">
        <v>2390</v>
      </c>
      <c r="F7" s="165">
        <v>2276</v>
      </c>
      <c r="G7" s="165">
        <v>2446</v>
      </c>
      <c r="H7" s="1"/>
    </row>
    <row r="8" spans="1:8">
      <c r="A8" s="125" t="s">
        <v>728</v>
      </c>
      <c r="B8" s="240">
        <v>9</v>
      </c>
      <c r="C8" s="240">
        <v>9</v>
      </c>
      <c r="D8" s="240">
        <v>4</v>
      </c>
      <c r="E8" s="240">
        <v>300</v>
      </c>
      <c r="F8" s="240">
        <v>318</v>
      </c>
      <c r="G8" s="240">
        <v>260</v>
      </c>
    </row>
    <row r="9" spans="1:8">
      <c r="A9" s="125" t="s">
        <v>729</v>
      </c>
      <c r="B9" s="165">
        <v>55</v>
      </c>
      <c r="C9" s="165">
        <v>67</v>
      </c>
      <c r="D9" s="165">
        <v>74</v>
      </c>
      <c r="E9" s="165">
        <v>1487</v>
      </c>
      <c r="F9" s="165">
        <v>1514</v>
      </c>
      <c r="G9" s="165">
        <v>2222</v>
      </c>
    </row>
    <row r="10" spans="1:8">
      <c r="A10" s="125" t="s">
        <v>730</v>
      </c>
      <c r="B10" s="165">
        <v>51</v>
      </c>
      <c r="C10" s="165">
        <v>71</v>
      </c>
      <c r="D10" s="165">
        <v>104</v>
      </c>
      <c r="E10" s="165">
        <v>2300</v>
      </c>
      <c r="F10" s="165">
        <v>3920</v>
      </c>
      <c r="G10" s="165">
        <v>4406</v>
      </c>
    </row>
    <row r="11" spans="1:8">
      <c r="A11" s="248"/>
      <c r="B11" s="247"/>
      <c r="C11" s="247"/>
      <c r="D11" s="246"/>
      <c r="E11" s="246"/>
      <c r="F11" s="247"/>
      <c r="G11" s="246"/>
    </row>
    <row r="12" spans="1:8">
      <c r="A12" s="149" t="s">
        <v>731</v>
      </c>
      <c r="B12" s="241"/>
      <c r="C12" s="241"/>
      <c r="D12" s="241"/>
      <c r="E12" s="241"/>
      <c r="F12" s="241"/>
      <c r="G12" s="241"/>
    </row>
    <row r="13" spans="1:8">
      <c r="A13" s="299"/>
      <c r="B13" s="241"/>
      <c r="C13" s="241"/>
      <c r="D13" s="241"/>
      <c r="E13" s="241"/>
      <c r="F13" s="241"/>
      <c r="G13" s="241"/>
    </row>
    <row r="14" spans="1:8">
      <c r="A14" s="22" t="s">
        <v>548</v>
      </c>
      <c r="B14" s="243"/>
      <c r="C14" s="244"/>
      <c r="D14" s="243"/>
      <c r="E14" s="243"/>
      <c r="F14" s="243"/>
      <c r="G14" s="244"/>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dependencia/titularidad del centro.&amp;R&amp;"calibri"&amp;10&amp;P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dimension ref="A1:H14"/>
  <sheetViews>
    <sheetView workbookViewId="0">
      <selection activeCell="A62" sqref="A62"/>
    </sheetView>
  </sheetViews>
  <sheetFormatPr baseColWidth="10" defaultRowHeight="15"/>
  <cols>
    <col min="1" max="1" width="40.85546875" style="292" customWidth="1"/>
    <col min="2" max="7" width="14.5703125" style="292" customWidth="1"/>
    <col min="8" max="16384" width="11.42578125" style="292"/>
  </cols>
  <sheetData>
    <row r="1" spans="1:8">
      <c r="A1" s="43" t="s">
        <v>735</v>
      </c>
      <c r="H1" s="44" t="s">
        <v>152</v>
      </c>
    </row>
    <row r="4" spans="1:8">
      <c r="A4" s="106"/>
      <c r="B4" s="106" t="s">
        <v>304</v>
      </c>
      <c r="C4" s="106"/>
      <c r="D4" s="106"/>
      <c r="E4" s="106" t="s">
        <v>555</v>
      </c>
      <c r="F4" s="106"/>
      <c r="G4" s="106"/>
    </row>
    <row r="5" spans="1:8" ht="30">
      <c r="A5" s="250" t="s">
        <v>547</v>
      </c>
      <c r="B5" s="254" t="s">
        <v>554</v>
      </c>
      <c r="C5" s="254" t="s">
        <v>552</v>
      </c>
      <c r="D5" s="254" t="s">
        <v>551</v>
      </c>
      <c r="E5" s="254" t="s">
        <v>554</v>
      </c>
      <c r="F5" s="254" t="s">
        <v>552</v>
      </c>
      <c r="G5" s="254" t="s">
        <v>551</v>
      </c>
    </row>
    <row r="6" spans="1:8">
      <c r="A6" s="140" t="s">
        <v>736</v>
      </c>
      <c r="B6" s="185"/>
      <c r="C6" s="185">
        <v>190</v>
      </c>
      <c r="D6" s="185">
        <v>229</v>
      </c>
      <c r="E6" s="185"/>
      <c r="F6" s="185">
        <v>8028</v>
      </c>
      <c r="G6" s="185">
        <v>9334</v>
      </c>
    </row>
    <row r="7" spans="1:8">
      <c r="A7" s="261" t="s">
        <v>737</v>
      </c>
      <c r="B7" s="55">
        <v>28</v>
      </c>
      <c r="C7" s="55">
        <v>24</v>
      </c>
      <c r="D7" s="55">
        <v>24</v>
      </c>
      <c r="E7" s="55">
        <v>1254</v>
      </c>
      <c r="F7" s="55">
        <v>1244</v>
      </c>
      <c r="G7" s="55">
        <v>1230</v>
      </c>
      <c r="H7" s="1"/>
    </row>
    <row r="8" spans="1:8">
      <c r="A8" s="261" t="s">
        <v>738</v>
      </c>
      <c r="B8" s="55">
        <v>83</v>
      </c>
      <c r="C8" s="55">
        <v>114</v>
      </c>
      <c r="D8" s="55">
        <v>129</v>
      </c>
      <c r="E8" s="55">
        <v>4742</v>
      </c>
      <c r="F8" s="55">
        <v>6360</v>
      </c>
      <c r="G8" s="55">
        <v>7313</v>
      </c>
    </row>
    <row r="9" spans="1:8">
      <c r="A9" s="261" t="s">
        <v>739</v>
      </c>
      <c r="B9" s="55">
        <v>1</v>
      </c>
      <c r="C9" s="55">
        <v>0</v>
      </c>
      <c r="D9" s="55">
        <v>0</v>
      </c>
      <c r="E9" s="55">
        <v>234</v>
      </c>
      <c r="F9" s="55">
        <v>213</v>
      </c>
      <c r="G9" s="55">
        <v>151</v>
      </c>
    </row>
    <row r="10" spans="1:8">
      <c r="A10" s="261" t="s">
        <v>740</v>
      </c>
      <c r="B10" s="55"/>
      <c r="C10" s="55"/>
      <c r="D10" s="55">
        <v>67</v>
      </c>
      <c r="E10" s="55"/>
      <c r="F10" s="55"/>
      <c r="G10" s="55">
        <v>3429</v>
      </c>
    </row>
    <row r="11" spans="1:8">
      <c r="A11" s="45"/>
      <c r="B11" s="45"/>
      <c r="C11" s="45"/>
      <c r="D11" s="45"/>
      <c r="E11" s="45"/>
      <c r="F11" s="45"/>
      <c r="G11" s="45"/>
    </row>
    <row r="12" spans="1:8">
      <c r="A12" s="149" t="s">
        <v>734</v>
      </c>
      <c r="B12" s="26"/>
      <c r="C12" s="26"/>
      <c r="D12" s="26"/>
      <c r="E12" s="26"/>
      <c r="F12" s="26"/>
      <c r="G12" s="26"/>
    </row>
    <row r="13" spans="1:8">
      <c r="A13" s="123"/>
      <c r="B13" s="55"/>
      <c r="C13" s="55"/>
      <c r="D13" s="55"/>
      <c r="E13" s="55"/>
      <c r="F13" s="55"/>
      <c r="G13" s="55"/>
    </row>
    <row r="14" spans="1:8">
      <c r="A14" s="148" t="s">
        <v>548</v>
      </c>
      <c r="B14" s="55"/>
      <c r="C14" s="55"/>
      <c r="D14" s="55"/>
      <c r="E14" s="55"/>
      <c r="F14" s="55"/>
      <c r="G14" s="5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dimension ref="A1:H26"/>
  <sheetViews>
    <sheetView workbookViewId="0">
      <selection activeCell="A62" sqref="A62"/>
    </sheetView>
  </sheetViews>
  <sheetFormatPr baseColWidth="10" defaultRowHeight="15"/>
  <cols>
    <col min="1" max="1" width="40.42578125" customWidth="1"/>
    <col min="2" max="7" width="14.85546875" customWidth="1"/>
  </cols>
  <sheetData>
    <row r="1" spans="1:8">
      <c r="A1" s="1" t="s">
        <v>741</v>
      </c>
      <c r="B1" s="292"/>
      <c r="C1" s="292"/>
      <c r="D1" s="292"/>
      <c r="E1" s="292"/>
      <c r="F1" s="292"/>
      <c r="G1" s="292"/>
      <c r="H1" s="44" t="s">
        <v>152</v>
      </c>
    </row>
    <row r="2" spans="1:8">
      <c r="A2" s="292"/>
      <c r="B2" s="292"/>
      <c r="C2" s="292"/>
      <c r="D2" s="292"/>
      <c r="E2" s="292"/>
      <c r="F2" s="292"/>
      <c r="G2" s="292"/>
    </row>
    <row r="3" spans="1:8">
      <c r="A3" s="292"/>
      <c r="B3" s="292"/>
      <c r="C3" s="292"/>
      <c r="D3" s="292"/>
      <c r="E3" s="292"/>
      <c r="F3" s="292"/>
      <c r="G3" s="292"/>
    </row>
    <row r="4" spans="1:8">
      <c r="A4" s="106"/>
      <c r="B4" s="251" t="s">
        <v>733</v>
      </c>
      <c r="C4" s="251"/>
      <c r="D4" s="251"/>
      <c r="E4" s="251"/>
      <c r="F4" s="251"/>
      <c r="G4" s="251"/>
    </row>
    <row r="5" spans="1:8" s="20" customFormat="1">
      <c r="A5" s="106"/>
      <c r="B5" s="251" t="s">
        <v>304</v>
      </c>
      <c r="C5" s="251"/>
      <c r="D5" s="251"/>
      <c r="E5" s="251" t="s">
        <v>555</v>
      </c>
      <c r="F5" s="251"/>
      <c r="G5" s="251"/>
    </row>
    <row r="6" spans="1:8">
      <c r="A6" s="250" t="s">
        <v>547</v>
      </c>
      <c r="B6" s="254" t="s">
        <v>742</v>
      </c>
      <c r="C6" s="254" t="s">
        <v>190</v>
      </c>
      <c r="D6" s="254" t="s">
        <v>189</v>
      </c>
      <c r="E6" s="254" t="s">
        <v>742</v>
      </c>
      <c r="F6" s="254" t="s">
        <v>190</v>
      </c>
      <c r="G6" s="254" t="s">
        <v>189</v>
      </c>
    </row>
    <row r="7" spans="1:8">
      <c r="A7" s="130" t="s">
        <v>743</v>
      </c>
      <c r="B7" s="128">
        <v>7103</v>
      </c>
      <c r="C7" s="128">
        <v>1857</v>
      </c>
      <c r="D7" s="128">
        <v>5246</v>
      </c>
      <c r="E7" s="128">
        <v>256784</v>
      </c>
      <c r="F7" s="128">
        <v>65923</v>
      </c>
      <c r="G7" s="128">
        <v>190861</v>
      </c>
    </row>
    <row r="8" spans="1:8">
      <c r="A8" s="259" t="s">
        <v>764</v>
      </c>
      <c r="B8" s="80">
        <v>6020</v>
      </c>
      <c r="C8" s="80">
        <v>1613</v>
      </c>
      <c r="D8" s="80">
        <v>4407</v>
      </c>
      <c r="E8" s="80">
        <v>198928</v>
      </c>
      <c r="F8" s="80">
        <v>52712</v>
      </c>
      <c r="G8" s="80">
        <v>146216</v>
      </c>
    </row>
    <row r="9" spans="1:8">
      <c r="A9" s="300" t="s">
        <v>691</v>
      </c>
      <c r="B9" s="55">
        <v>477</v>
      </c>
      <c r="C9" s="55">
        <v>10</v>
      </c>
      <c r="D9" s="55">
        <v>467</v>
      </c>
      <c r="E9" s="55">
        <v>25888</v>
      </c>
      <c r="F9" s="55">
        <v>394</v>
      </c>
      <c r="G9" s="55">
        <v>25494</v>
      </c>
    </row>
    <row r="10" spans="1:8">
      <c r="A10" s="300" t="s">
        <v>692</v>
      </c>
      <c r="B10" s="55">
        <v>867</v>
      </c>
      <c r="C10" s="55">
        <v>51</v>
      </c>
      <c r="D10" s="55">
        <v>816</v>
      </c>
      <c r="E10" s="55">
        <v>28066</v>
      </c>
      <c r="F10" s="55">
        <v>1929</v>
      </c>
      <c r="G10" s="55">
        <v>26137</v>
      </c>
    </row>
    <row r="11" spans="1:8">
      <c r="A11" s="300" t="s">
        <v>585</v>
      </c>
      <c r="B11" s="55">
        <v>2288</v>
      </c>
      <c r="C11" s="55">
        <v>635</v>
      </c>
      <c r="D11" s="55">
        <v>1653</v>
      </c>
      <c r="E11" s="55">
        <v>69329</v>
      </c>
      <c r="F11" s="55">
        <v>18710</v>
      </c>
      <c r="G11" s="55">
        <v>50619</v>
      </c>
    </row>
    <row r="12" spans="1:8">
      <c r="A12" s="300" t="s">
        <v>584</v>
      </c>
      <c r="B12" s="55">
        <v>2161</v>
      </c>
      <c r="C12" s="55">
        <v>833</v>
      </c>
      <c r="D12" s="55">
        <v>1328</v>
      </c>
      <c r="E12" s="55">
        <v>66006</v>
      </c>
      <c r="F12" s="55">
        <v>26122</v>
      </c>
      <c r="G12" s="55">
        <v>39884</v>
      </c>
    </row>
    <row r="13" spans="1:8">
      <c r="A13" s="300" t="s">
        <v>167</v>
      </c>
      <c r="B13" s="55">
        <v>482</v>
      </c>
      <c r="C13" s="55">
        <v>228</v>
      </c>
      <c r="D13" s="55">
        <v>254</v>
      </c>
      <c r="E13" s="55">
        <v>24914</v>
      </c>
      <c r="F13" s="55">
        <v>10921</v>
      </c>
      <c r="G13" s="55">
        <v>13993</v>
      </c>
    </row>
    <row r="14" spans="1:8">
      <c r="A14" s="300" t="s">
        <v>714</v>
      </c>
      <c r="B14" s="55">
        <v>58</v>
      </c>
      <c r="C14" s="55">
        <v>30</v>
      </c>
      <c r="D14" s="55">
        <v>28</v>
      </c>
      <c r="E14" s="55">
        <v>4421</v>
      </c>
      <c r="F14" s="55">
        <v>2276</v>
      </c>
      <c r="G14" s="55">
        <v>2145</v>
      </c>
    </row>
    <row r="15" spans="1:8">
      <c r="A15" s="211" t="s">
        <v>583</v>
      </c>
      <c r="B15" s="55">
        <v>269</v>
      </c>
      <c r="C15" s="55">
        <v>146</v>
      </c>
      <c r="D15" s="55">
        <v>123</v>
      </c>
      <c r="E15" s="55">
        <v>10411</v>
      </c>
      <c r="F15" s="55">
        <v>5693</v>
      </c>
      <c r="G15" s="55">
        <v>4718</v>
      </c>
    </row>
    <row r="16" spans="1:8">
      <c r="A16" s="211" t="s">
        <v>582</v>
      </c>
      <c r="B16" s="55">
        <v>247</v>
      </c>
      <c r="C16" s="55">
        <v>128</v>
      </c>
      <c r="D16" s="55">
        <v>119</v>
      </c>
      <c r="E16" s="55">
        <v>9566</v>
      </c>
      <c r="F16" s="55">
        <v>4837</v>
      </c>
      <c r="G16" s="55">
        <v>4729</v>
      </c>
    </row>
    <row r="17" spans="1:7">
      <c r="A17" s="211" t="s">
        <v>600</v>
      </c>
      <c r="B17" s="55">
        <v>678</v>
      </c>
      <c r="C17" s="55">
        <v>242</v>
      </c>
      <c r="D17" s="55">
        <v>436</v>
      </c>
      <c r="E17" s="55">
        <v>26622</v>
      </c>
      <c r="F17" s="55">
        <v>8384</v>
      </c>
      <c r="G17" s="55">
        <v>18238</v>
      </c>
    </row>
    <row r="18" spans="1:7">
      <c r="A18" s="124" t="s">
        <v>744</v>
      </c>
      <c r="B18" s="80">
        <v>305</v>
      </c>
      <c r="C18" s="80">
        <v>42</v>
      </c>
      <c r="D18" s="80">
        <v>263</v>
      </c>
      <c r="E18" s="80">
        <v>22910</v>
      </c>
      <c r="F18" s="80">
        <v>3842</v>
      </c>
      <c r="G18" s="80">
        <v>19068</v>
      </c>
    </row>
    <row r="19" spans="1:7">
      <c r="A19" s="124" t="s">
        <v>598</v>
      </c>
      <c r="B19" s="80">
        <v>778</v>
      </c>
      <c r="C19" s="80">
        <v>201</v>
      </c>
      <c r="D19" s="80">
        <v>577</v>
      </c>
      <c r="E19" s="80">
        <v>34946</v>
      </c>
      <c r="F19" s="80">
        <v>9369</v>
      </c>
      <c r="G19" s="80">
        <v>25577</v>
      </c>
    </row>
    <row r="20" spans="1:7">
      <c r="A20" s="45"/>
      <c r="B20" s="45"/>
      <c r="C20" s="45"/>
      <c r="D20" s="45"/>
      <c r="E20" s="45"/>
      <c r="F20" s="45"/>
      <c r="G20" s="45"/>
    </row>
    <row r="21" spans="1:7">
      <c r="A21" s="149" t="s">
        <v>597</v>
      </c>
      <c r="B21" s="292"/>
      <c r="C21" s="292"/>
      <c r="D21" s="292"/>
      <c r="E21" s="292"/>
      <c r="F21" s="292"/>
      <c r="G21" s="292"/>
    </row>
    <row r="22" spans="1:7">
      <c r="A22" s="149" t="s">
        <v>595</v>
      </c>
      <c r="B22" s="292"/>
      <c r="C22" s="292"/>
      <c r="D22" s="292"/>
      <c r="E22" s="292"/>
      <c r="F22" s="292"/>
      <c r="G22" s="292"/>
    </row>
    <row r="23" spans="1:7">
      <c r="A23" s="149" t="s">
        <v>700</v>
      </c>
      <c r="B23" s="149"/>
      <c r="C23" s="149"/>
      <c r="D23" s="149"/>
      <c r="E23" s="292"/>
      <c r="F23" s="292"/>
      <c r="G23" s="292"/>
    </row>
    <row r="24" spans="1:7" ht="27.75" customHeight="1">
      <c r="A24" s="375" t="s">
        <v>701</v>
      </c>
      <c r="B24" s="375"/>
      <c r="C24" s="375"/>
      <c r="D24" s="375"/>
      <c r="E24" s="375"/>
      <c r="F24" s="375"/>
      <c r="G24" s="375"/>
    </row>
    <row r="25" spans="1:7">
      <c r="A25" s="292"/>
      <c r="B25" s="292"/>
      <c r="C25" s="292"/>
      <c r="D25" s="292"/>
      <c r="E25" s="292"/>
      <c r="F25" s="292"/>
      <c r="G25" s="292"/>
    </row>
    <row r="26" spans="1:7">
      <c r="A26" s="110" t="s">
        <v>548</v>
      </c>
      <c r="B26" s="292"/>
      <c r="C26" s="292"/>
      <c r="D26" s="292"/>
      <c r="E26" s="292"/>
      <c r="F26" s="292"/>
      <c r="G26" s="292"/>
    </row>
  </sheetData>
  <mergeCells count="1">
    <mergeCell ref="A24:G24"/>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2017.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dimension ref="A1:K26"/>
  <sheetViews>
    <sheetView workbookViewId="0">
      <selection activeCell="A62" sqref="A62"/>
    </sheetView>
  </sheetViews>
  <sheetFormatPr baseColWidth="10" defaultRowHeight="15"/>
  <cols>
    <col min="1" max="1" width="61.42578125" customWidth="1"/>
  </cols>
  <sheetData>
    <row r="1" spans="1:11">
      <c r="A1" s="43" t="s">
        <v>746</v>
      </c>
      <c r="B1" s="292"/>
      <c r="C1" s="292"/>
      <c r="D1" s="292"/>
      <c r="E1" s="292"/>
      <c r="F1" s="292"/>
      <c r="G1" s="292"/>
      <c r="H1" s="44" t="s">
        <v>152</v>
      </c>
    </row>
    <row r="2" spans="1:11">
      <c r="A2" s="292"/>
      <c r="B2" s="292"/>
      <c r="C2" s="292"/>
      <c r="D2" s="292"/>
      <c r="E2" s="292"/>
      <c r="F2" s="292"/>
      <c r="G2" s="292"/>
    </row>
    <row r="3" spans="1:11">
      <c r="A3" s="292"/>
      <c r="B3" s="292"/>
      <c r="C3" s="292"/>
      <c r="D3" s="292"/>
      <c r="E3" s="292"/>
      <c r="F3" s="292"/>
      <c r="G3" s="292"/>
    </row>
    <row r="4" spans="1:11">
      <c r="A4" s="252" t="s">
        <v>556</v>
      </c>
      <c r="B4" s="21"/>
      <c r="C4" s="21"/>
      <c r="D4" s="21"/>
      <c r="E4" s="21"/>
      <c r="F4" s="21"/>
      <c r="G4" s="21"/>
    </row>
    <row r="5" spans="1:11">
      <c r="A5" s="251"/>
      <c r="B5" s="251" t="s">
        <v>304</v>
      </c>
      <c r="C5" s="251"/>
      <c r="D5" s="251"/>
      <c r="E5" s="251" t="s">
        <v>555</v>
      </c>
      <c r="F5" s="251"/>
      <c r="G5" s="251"/>
    </row>
    <row r="6" spans="1:11" s="20" customFormat="1" ht="30">
      <c r="A6" s="250" t="s">
        <v>601</v>
      </c>
      <c r="B6" s="254" t="s">
        <v>554</v>
      </c>
      <c r="C6" s="254" t="s">
        <v>552</v>
      </c>
      <c r="D6" s="254" t="s">
        <v>551</v>
      </c>
      <c r="E6" s="254" t="s">
        <v>553</v>
      </c>
      <c r="F6" s="254" t="s">
        <v>552</v>
      </c>
      <c r="G6" s="254" t="s">
        <v>551</v>
      </c>
      <c r="I6"/>
      <c r="J6"/>
      <c r="K6"/>
    </row>
    <row r="7" spans="1:11">
      <c r="A7" s="21" t="s">
        <v>545</v>
      </c>
      <c r="B7" s="165">
        <v>11065</v>
      </c>
      <c r="C7" s="165">
        <v>16045</v>
      </c>
      <c r="D7" s="165">
        <v>25960</v>
      </c>
      <c r="E7" s="165">
        <v>478681</v>
      </c>
      <c r="F7" s="165">
        <v>612371</v>
      </c>
      <c r="G7" s="165">
        <v>944615</v>
      </c>
    </row>
    <row r="8" spans="1:11">
      <c r="A8" s="21" t="s">
        <v>674</v>
      </c>
      <c r="B8" s="165">
        <v>6406</v>
      </c>
      <c r="C8" s="165">
        <v>12994</v>
      </c>
      <c r="D8" s="165">
        <v>15368</v>
      </c>
      <c r="E8" s="165">
        <v>284768</v>
      </c>
      <c r="F8" s="165">
        <v>531455</v>
      </c>
      <c r="G8" s="165">
        <v>836950</v>
      </c>
    </row>
    <row r="9" spans="1:11">
      <c r="A9" s="21" t="s">
        <v>675</v>
      </c>
      <c r="B9" s="165">
        <v>70</v>
      </c>
      <c r="C9" s="165">
        <v>1267</v>
      </c>
      <c r="D9" s="165">
        <v>137</v>
      </c>
      <c r="E9" s="165">
        <v>12111</v>
      </c>
      <c r="F9" s="165">
        <v>43352</v>
      </c>
      <c r="G9" s="165">
        <v>30476</v>
      </c>
    </row>
    <row r="10" spans="1:11">
      <c r="A10" s="249" t="s">
        <v>676</v>
      </c>
      <c r="B10" s="166">
        <v>17541</v>
      </c>
      <c r="C10" s="166">
        <v>30306</v>
      </c>
      <c r="D10" s="166">
        <v>41466</v>
      </c>
      <c r="E10" s="166">
        <v>775560</v>
      </c>
      <c r="F10" s="166">
        <v>1187179</v>
      </c>
      <c r="G10" s="166">
        <v>1812041</v>
      </c>
    </row>
    <row r="11" spans="1:11">
      <c r="A11" s="21" t="s">
        <v>677</v>
      </c>
      <c r="B11" s="165">
        <v>20380</v>
      </c>
      <c r="C11" s="165">
        <v>34057</v>
      </c>
      <c r="D11" s="166">
        <v>46760</v>
      </c>
      <c r="E11" s="165">
        <v>771006</v>
      </c>
      <c r="F11" s="165">
        <v>1207438</v>
      </c>
      <c r="G11" s="166">
        <v>1850182</v>
      </c>
    </row>
    <row r="12" spans="1:11">
      <c r="A12" s="21" t="s">
        <v>678</v>
      </c>
      <c r="B12" s="165">
        <v>166</v>
      </c>
      <c r="C12" s="165">
        <v>935</v>
      </c>
      <c r="D12" s="165">
        <v>78</v>
      </c>
      <c r="E12" s="165">
        <v>49652</v>
      </c>
      <c r="F12" s="165">
        <v>79534</v>
      </c>
      <c r="G12" s="165">
        <v>77442</v>
      </c>
    </row>
    <row r="13" spans="1:11">
      <c r="A13" s="21" t="s">
        <v>679</v>
      </c>
      <c r="B13" s="165">
        <v>313</v>
      </c>
      <c r="C13" s="165">
        <v>492</v>
      </c>
      <c r="D13" s="165">
        <v>164</v>
      </c>
      <c r="E13" s="165">
        <v>29515</v>
      </c>
      <c r="F13" s="165">
        <v>20767</v>
      </c>
      <c r="G13" s="165">
        <v>43019</v>
      </c>
    </row>
    <row r="14" spans="1:11">
      <c r="A14" s="21" t="s">
        <v>680</v>
      </c>
      <c r="B14" s="165">
        <v>0</v>
      </c>
      <c r="C14" s="165">
        <v>17</v>
      </c>
      <c r="D14" s="165">
        <v>0</v>
      </c>
      <c r="E14" s="165">
        <v>64580</v>
      </c>
      <c r="F14" s="165">
        <v>63308</v>
      </c>
      <c r="G14" s="165">
        <v>51986</v>
      </c>
    </row>
    <row r="15" spans="1:11">
      <c r="A15" s="249" t="s">
        <v>681</v>
      </c>
      <c r="B15" s="166">
        <v>20859</v>
      </c>
      <c r="C15" s="166">
        <v>35501</v>
      </c>
      <c r="D15" s="166">
        <v>47002</v>
      </c>
      <c r="E15" s="166">
        <v>914753</v>
      </c>
      <c r="F15" s="166">
        <v>1371048</v>
      </c>
      <c r="G15" s="166">
        <v>2022629</v>
      </c>
    </row>
    <row r="16" spans="1:11">
      <c r="A16" s="159" t="s">
        <v>682</v>
      </c>
      <c r="B16" s="166">
        <v>3318</v>
      </c>
      <c r="C16" s="166">
        <v>5195</v>
      </c>
      <c r="D16" s="166">
        <v>5537</v>
      </c>
      <c r="E16" s="166">
        <v>139193</v>
      </c>
      <c r="F16" s="166">
        <v>183869</v>
      </c>
      <c r="G16" s="166">
        <v>210588</v>
      </c>
    </row>
    <row r="17" spans="1:7">
      <c r="A17" s="94" t="s">
        <v>683</v>
      </c>
      <c r="B17" s="165"/>
      <c r="C17" s="165"/>
      <c r="D17" s="165">
        <v>0</v>
      </c>
      <c r="E17" s="165"/>
      <c r="F17" s="165"/>
      <c r="G17" s="165">
        <v>807</v>
      </c>
    </row>
    <row r="18" spans="1:7">
      <c r="A18" s="159" t="s">
        <v>684</v>
      </c>
      <c r="B18" s="166"/>
      <c r="C18" s="166"/>
      <c r="D18" s="166">
        <v>5537</v>
      </c>
      <c r="E18" s="166"/>
      <c r="F18" s="166"/>
      <c r="G18" s="166">
        <v>209781</v>
      </c>
    </row>
    <row r="19" spans="1:7">
      <c r="A19" s="94" t="s">
        <v>685</v>
      </c>
      <c r="B19" s="165">
        <v>1754</v>
      </c>
      <c r="C19" s="165">
        <v>3834</v>
      </c>
      <c r="D19" s="165">
        <v>7143</v>
      </c>
      <c r="E19" s="165">
        <v>111983</v>
      </c>
      <c r="F19" s="165">
        <v>137271</v>
      </c>
      <c r="G19" s="165">
        <v>113422</v>
      </c>
    </row>
    <row r="20" spans="1:7">
      <c r="A20" s="94" t="s">
        <v>686</v>
      </c>
      <c r="B20" s="165">
        <v>996</v>
      </c>
      <c r="C20" s="165">
        <v>102</v>
      </c>
      <c r="D20" s="165">
        <v>162</v>
      </c>
      <c r="E20" s="165">
        <v>32381</v>
      </c>
      <c r="F20" s="165">
        <v>29987</v>
      </c>
      <c r="G20" s="165">
        <v>43995</v>
      </c>
    </row>
    <row r="21" spans="1:7">
      <c r="A21" s="159" t="s">
        <v>687</v>
      </c>
      <c r="B21" s="166">
        <v>19295</v>
      </c>
      <c r="C21" s="166">
        <v>34140</v>
      </c>
      <c r="D21" s="166">
        <f>D10+D19</f>
        <v>48609</v>
      </c>
      <c r="E21" s="166">
        <v>887543</v>
      </c>
      <c r="F21" s="166">
        <v>1324450</v>
      </c>
      <c r="G21" s="166">
        <f>G10+G19</f>
        <v>1925463</v>
      </c>
    </row>
    <row r="22" spans="1:7">
      <c r="A22" s="159" t="s">
        <v>688</v>
      </c>
      <c r="B22" s="166">
        <v>21855</v>
      </c>
      <c r="C22" s="166">
        <v>35602</v>
      </c>
      <c r="D22" s="166">
        <f>D15+D20</f>
        <v>47164</v>
      </c>
      <c r="E22" s="166">
        <v>947134</v>
      </c>
      <c r="F22" s="166">
        <v>1401035</v>
      </c>
      <c r="G22" s="166">
        <f>G15+G20</f>
        <v>2066624</v>
      </c>
    </row>
    <row r="23" spans="1:7">
      <c r="A23" s="248"/>
      <c r="B23" s="247"/>
      <c r="C23" s="247"/>
      <c r="D23" s="246"/>
      <c r="E23" s="247"/>
      <c r="F23" s="246"/>
      <c r="G23" s="246"/>
    </row>
    <row r="24" spans="1:7">
      <c r="A24" s="96" t="s">
        <v>542</v>
      </c>
      <c r="B24" s="241"/>
      <c r="C24" s="241"/>
      <c r="D24" s="241"/>
      <c r="E24" s="241"/>
      <c r="F24" s="241"/>
      <c r="G24" s="241"/>
    </row>
    <row r="25" spans="1:7">
      <c r="A25" s="292"/>
      <c r="B25" s="241"/>
      <c r="C25" s="241"/>
      <c r="D25" s="241"/>
      <c r="E25" s="241"/>
      <c r="F25" s="241"/>
      <c r="G25" s="241"/>
    </row>
    <row r="26" spans="1:7">
      <c r="A26" s="22" t="s">
        <v>548</v>
      </c>
      <c r="B26" s="241"/>
      <c r="C26" s="241"/>
      <c r="D26" s="241"/>
      <c r="E26" s="241"/>
      <c r="F26" s="241"/>
      <c r="G26" s="241"/>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dimension ref="A1:N25"/>
  <sheetViews>
    <sheetView workbookViewId="0"/>
  </sheetViews>
  <sheetFormatPr baseColWidth="10" defaultRowHeight="15"/>
  <cols>
    <col min="1" max="1" width="31.7109375" customWidth="1"/>
    <col min="2" max="13" width="8.140625" customWidth="1"/>
  </cols>
  <sheetData>
    <row r="1" spans="1:14">
      <c r="A1" s="43" t="s">
        <v>188</v>
      </c>
      <c r="N1" s="44" t="s">
        <v>152</v>
      </c>
    </row>
    <row r="2" spans="1:14" ht="15" customHeight="1">
      <c r="B2" s="43"/>
      <c r="C2" s="43"/>
      <c r="D2" s="43"/>
      <c r="E2" s="43"/>
      <c r="F2" s="43"/>
      <c r="G2" s="43"/>
    </row>
    <row r="3" spans="1:14">
      <c r="A3" s="43"/>
      <c r="B3" s="43"/>
      <c r="C3" s="43"/>
      <c r="D3" s="43"/>
      <c r="E3" s="43"/>
      <c r="F3" s="43"/>
      <c r="G3" s="43"/>
    </row>
    <row r="4" spans="1:14">
      <c r="A4" s="54"/>
      <c r="B4" s="42" t="s">
        <v>132</v>
      </c>
      <c r="C4" s="338"/>
      <c r="D4" s="338"/>
      <c r="E4" s="42" t="s">
        <v>131</v>
      </c>
      <c r="F4" s="338"/>
      <c r="G4" s="338"/>
      <c r="H4" s="42" t="s">
        <v>130</v>
      </c>
      <c r="I4" s="41"/>
      <c r="J4" s="41"/>
      <c r="K4" s="42" t="s">
        <v>810</v>
      </c>
      <c r="L4" s="41"/>
      <c r="M4" s="41"/>
    </row>
    <row r="5" spans="1:14" s="70" customFormat="1">
      <c r="A5" s="58"/>
      <c r="B5" s="57" t="s">
        <v>129</v>
      </c>
      <c r="C5" s="57" t="s">
        <v>128</v>
      </c>
      <c r="D5" s="57" t="s">
        <v>127</v>
      </c>
      <c r="E5" s="57" t="s">
        <v>129</v>
      </c>
      <c r="F5" s="57" t="s">
        <v>128</v>
      </c>
      <c r="G5" s="57" t="s">
        <v>127</v>
      </c>
      <c r="H5" s="57" t="s">
        <v>129</v>
      </c>
      <c r="I5" s="57" t="s">
        <v>128</v>
      </c>
      <c r="J5" s="57" t="s">
        <v>127</v>
      </c>
      <c r="K5" s="57" t="s">
        <v>129</v>
      </c>
      <c r="L5" s="57" t="s">
        <v>128</v>
      </c>
      <c r="M5" s="57" t="s">
        <v>127</v>
      </c>
    </row>
    <row r="6" spans="1:14" s="61" customFormat="1" ht="15" customHeight="1">
      <c r="A6" s="69" t="s">
        <v>187</v>
      </c>
      <c r="B6" s="68">
        <v>12557</v>
      </c>
      <c r="C6" s="68">
        <v>9157</v>
      </c>
      <c r="D6" s="68">
        <v>3400</v>
      </c>
      <c r="E6" s="68">
        <v>12554</v>
      </c>
      <c r="F6" s="68">
        <v>9025</v>
      </c>
      <c r="G6" s="68">
        <v>3529</v>
      </c>
      <c r="H6" s="68">
        <v>12534</v>
      </c>
      <c r="I6" s="68">
        <v>8978</v>
      </c>
      <c r="J6" s="68">
        <v>3556</v>
      </c>
      <c r="K6" s="68">
        <v>12707</v>
      </c>
      <c r="L6" s="68">
        <v>9106</v>
      </c>
      <c r="M6" s="68">
        <v>3601</v>
      </c>
    </row>
    <row r="7" spans="1:14" s="61" customFormat="1" ht="15" customHeight="1">
      <c r="A7" s="63" t="s">
        <v>171</v>
      </c>
      <c r="B7" s="64">
        <v>2971</v>
      </c>
      <c r="C7" s="64">
        <v>2016</v>
      </c>
      <c r="D7" s="64">
        <v>955</v>
      </c>
      <c r="E7" s="64">
        <v>2958</v>
      </c>
      <c r="F7" s="64">
        <v>1989</v>
      </c>
      <c r="G7" s="64">
        <v>969</v>
      </c>
      <c r="H7" s="64">
        <v>2965</v>
      </c>
      <c r="I7" s="64">
        <v>1982</v>
      </c>
      <c r="J7" s="64">
        <v>983</v>
      </c>
      <c r="K7" s="64">
        <v>2971</v>
      </c>
      <c r="L7" s="64">
        <v>1978</v>
      </c>
      <c r="M7" s="64">
        <v>993</v>
      </c>
    </row>
    <row r="8" spans="1:14" s="61" customFormat="1" ht="15" customHeight="1">
      <c r="A8" s="66" t="s">
        <v>186</v>
      </c>
      <c r="B8" s="65">
        <v>642</v>
      </c>
      <c r="C8" s="65">
        <v>331</v>
      </c>
      <c r="D8" s="65">
        <v>311</v>
      </c>
      <c r="E8" s="65">
        <v>665</v>
      </c>
      <c r="F8" s="65">
        <v>336</v>
      </c>
      <c r="G8" s="65">
        <v>329</v>
      </c>
      <c r="H8" s="65">
        <v>678</v>
      </c>
      <c r="I8" s="65">
        <v>346</v>
      </c>
      <c r="J8" s="65">
        <v>332</v>
      </c>
      <c r="K8" s="65">
        <v>702</v>
      </c>
      <c r="L8" s="65">
        <v>355</v>
      </c>
      <c r="M8" s="65">
        <v>347</v>
      </c>
    </row>
    <row r="9" spans="1:14" s="61" customFormat="1" ht="15" customHeight="1">
      <c r="A9" s="66" t="s">
        <v>185</v>
      </c>
      <c r="B9" s="65">
        <v>2329</v>
      </c>
      <c r="C9" s="65">
        <v>1685</v>
      </c>
      <c r="D9" s="65">
        <v>644</v>
      </c>
      <c r="E9" s="65">
        <v>2293</v>
      </c>
      <c r="F9" s="65">
        <v>1653</v>
      </c>
      <c r="G9" s="65">
        <v>640</v>
      </c>
      <c r="H9" s="65">
        <v>2287</v>
      </c>
      <c r="I9" s="65">
        <v>1636</v>
      </c>
      <c r="J9" s="65">
        <v>651</v>
      </c>
      <c r="K9" s="65">
        <v>2269</v>
      </c>
      <c r="L9" s="65">
        <v>1623</v>
      </c>
      <c r="M9" s="65">
        <v>646</v>
      </c>
    </row>
    <row r="10" spans="1:14" s="61" customFormat="1" ht="15" customHeight="1">
      <c r="A10" s="63" t="s">
        <v>170</v>
      </c>
      <c r="B10" s="64">
        <v>4750</v>
      </c>
      <c r="C10" s="64">
        <v>3498</v>
      </c>
      <c r="D10" s="64">
        <v>1252</v>
      </c>
      <c r="E10" s="64">
        <v>4818</v>
      </c>
      <c r="F10" s="64">
        <v>3544</v>
      </c>
      <c r="G10" s="64">
        <v>1274</v>
      </c>
      <c r="H10" s="64">
        <v>4856</v>
      </c>
      <c r="I10" s="64">
        <v>3556</v>
      </c>
      <c r="J10" s="64">
        <v>1300</v>
      </c>
      <c r="K10" s="64">
        <v>4860</v>
      </c>
      <c r="L10" s="64">
        <v>3555</v>
      </c>
      <c r="M10" s="64">
        <v>1305</v>
      </c>
    </row>
    <row r="11" spans="1:14" s="61" customFormat="1" ht="15" customHeight="1">
      <c r="A11" s="63" t="s">
        <v>169</v>
      </c>
      <c r="B11" s="64">
        <v>218</v>
      </c>
      <c r="C11" s="64">
        <v>157</v>
      </c>
      <c r="D11" s="64">
        <v>61</v>
      </c>
      <c r="E11" s="64">
        <v>212</v>
      </c>
      <c r="F11" s="64">
        <v>152</v>
      </c>
      <c r="G11" s="64">
        <v>60</v>
      </c>
      <c r="H11" s="64">
        <v>185</v>
      </c>
      <c r="I11" s="64">
        <v>123</v>
      </c>
      <c r="J11" s="64">
        <v>62</v>
      </c>
      <c r="K11" s="64">
        <v>230</v>
      </c>
      <c r="L11" s="64">
        <v>164</v>
      </c>
      <c r="M11" s="64">
        <v>66</v>
      </c>
    </row>
    <row r="12" spans="1:14" s="61" customFormat="1" ht="15" customHeight="1">
      <c r="A12" s="63" t="s">
        <v>168</v>
      </c>
      <c r="B12" s="64">
        <v>2682</v>
      </c>
      <c r="C12" s="64">
        <v>1897</v>
      </c>
      <c r="D12" s="64">
        <v>785</v>
      </c>
      <c r="E12" s="64">
        <v>2600</v>
      </c>
      <c r="F12" s="64">
        <v>1790</v>
      </c>
      <c r="G12" s="64">
        <v>810</v>
      </c>
      <c r="H12" s="64">
        <v>2623</v>
      </c>
      <c r="I12" s="64">
        <v>1801</v>
      </c>
      <c r="J12" s="64">
        <v>822</v>
      </c>
      <c r="K12" s="64">
        <v>2678</v>
      </c>
      <c r="L12" s="64">
        <v>1831</v>
      </c>
      <c r="M12" s="64">
        <v>847</v>
      </c>
    </row>
    <row r="13" spans="1:14" s="61" customFormat="1" ht="15" customHeight="1">
      <c r="A13" s="63" t="s">
        <v>167</v>
      </c>
      <c r="B13" s="64">
        <v>836</v>
      </c>
      <c r="C13" s="64">
        <v>723</v>
      </c>
      <c r="D13" s="64">
        <v>113</v>
      </c>
      <c r="E13" s="64">
        <v>788</v>
      </c>
      <c r="F13" s="64">
        <v>671</v>
      </c>
      <c r="G13" s="64">
        <v>117</v>
      </c>
      <c r="H13" s="64">
        <v>779</v>
      </c>
      <c r="I13" s="64">
        <v>655</v>
      </c>
      <c r="J13" s="64">
        <v>124</v>
      </c>
      <c r="K13" s="64">
        <v>799</v>
      </c>
      <c r="L13" s="64">
        <v>669</v>
      </c>
      <c r="M13" s="64">
        <v>130</v>
      </c>
    </row>
    <row r="14" spans="1:14" s="61" customFormat="1" ht="15" customHeight="1">
      <c r="A14" s="66" t="s">
        <v>184</v>
      </c>
      <c r="B14" s="65">
        <v>802</v>
      </c>
      <c r="C14" s="65">
        <v>689</v>
      </c>
      <c r="D14" s="65">
        <v>113</v>
      </c>
      <c r="E14" s="65">
        <v>755</v>
      </c>
      <c r="F14" s="65">
        <v>638</v>
      </c>
      <c r="G14" s="65">
        <v>117</v>
      </c>
      <c r="H14" s="65">
        <v>747</v>
      </c>
      <c r="I14" s="65">
        <v>623</v>
      </c>
      <c r="J14" s="65">
        <v>124</v>
      </c>
      <c r="K14" s="65">
        <v>767</v>
      </c>
      <c r="L14" s="65">
        <v>637</v>
      </c>
      <c r="M14" s="65">
        <v>130</v>
      </c>
    </row>
    <row r="15" spans="1:14" s="67" customFormat="1" ht="30" customHeight="1">
      <c r="A15" s="66" t="s">
        <v>183</v>
      </c>
      <c r="B15" s="65">
        <v>34</v>
      </c>
      <c r="C15" s="65">
        <v>34</v>
      </c>
      <c r="D15" s="65">
        <v>0</v>
      </c>
      <c r="E15" s="65">
        <v>33</v>
      </c>
      <c r="F15" s="65">
        <v>33</v>
      </c>
      <c r="G15" s="65">
        <v>0</v>
      </c>
      <c r="H15" s="65">
        <v>32</v>
      </c>
      <c r="I15" s="65">
        <v>32</v>
      </c>
      <c r="J15" s="65">
        <v>0</v>
      </c>
      <c r="K15" s="65">
        <v>32</v>
      </c>
      <c r="L15" s="65">
        <v>32</v>
      </c>
      <c r="M15" s="65">
        <v>0</v>
      </c>
    </row>
    <row r="16" spans="1:14" s="61" customFormat="1" ht="15" customHeight="1">
      <c r="A16" s="63" t="s">
        <v>165</v>
      </c>
      <c r="B16" s="64">
        <v>824</v>
      </c>
      <c r="C16" s="64">
        <v>630</v>
      </c>
      <c r="D16" s="64">
        <v>194</v>
      </c>
      <c r="E16" s="64">
        <v>1068</v>
      </c>
      <c r="F16" s="64">
        <v>794</v>
      </c>
      <c r="G16" s="64">
        <v>274</v>
      </c>
      <c r="H16" s="64">
        <v>1087</v>
      </c>
      <c r="I16" s="64">
        <v>850</v>
      </c>
      <c r="J16" s="64">
        <v>237</v>
      </c>
      <c r="K16" s="64">
        <v>1104</v>
      </c>
      <c r="L16" s="64">
        <v>873</v>
      </c>
      <c r="M16" s="64">
        <v>231</v>
      </c>
    </row>
    <row r="17" spans="1:13" s="61" customFormat="1" ht="15" customHeight="1">
      <c r="A17" s="66" t="s">
        <v>182</v>
      </c>
      <c r="B17" s="65">
        <v>0</v>
      </c>
      <c r="C17" s="65">
        <v>0</v>
      </c>
      <c r="D17" s="65">
        <v>0</v>
      </c>
      <c r="E17" s="65">
        <v>136</v>
      </c>
      <c r="F17" s="65">
        <v>121</v>
      </c>
      <c r="G17" s="65">
        <v>15</v>
      </c>
      <c r="H17" s="65">
        <v>245</v>
      </c>
      <c r="I17" s="65">
        <v>220</v>
      </c>
      <c r="J17" s="65">
        <v>25</v>
      </c>
      <c r="K17" s="65">
        <v>253</v>
      </c>
      <c r="L17" s="65">
        <v>227</v>
      </c>
      <c r="M17" s="65">
        <v>26</v>
      </c>
    </row>
    <row r="18" spans="1:13" s="61" customFormat="1" ht="15" customHeight="1">
      <c r="A18" s="66" t="s">
        <v>181</v>
      </c>
      <c r="B18" s="65">
        <v>446</v>
      </c>
      <c r="C18" s="65">
        <v>334</v>
      </c>
      <c r="D18" s="65">
        <v>112</v>
      </c>
      <c r="E18" s="65">
        <v>502</v>
      </c>
      <c r="F18" s="65">
        <v>345</v>
      </c>
      <c r="G18" s="65">
        <v>157</v>
      </c>
      <c r="H18" s="65">
        <v>436</v>
      </c>
      <c r="I18" s="65">
        <v>325</v>
      </c>
      <c r="J18" s="65">
        <v>111</v>
      </c>
      <c r="K18" s="65">
        <v>414</v>
      </c>
      <c r="L18" s="65">
        <v>317</v>
      </c>
      <c r="M18" s="65">
        <v>97</v>
      </c>
    </row>
    <row r="19" spans="1:13" s="61" customFormat="1" ht="15" customHeight="1">
      <c r="A19" s="66" t="s">
        <v>180</v>
      </c>
      <c r="B19" s="65">
        <v>378</v>
      </c>
      <c r="C19" s="65">
        <v>296</v>
      </c>
      <c r="D19" s="65">
        <v>82</v>
      </c>
      <c r="E19" s="65">
        <v>430</v>
      </c>
      <c r="F19" s="65">
        <v>328</v>
      </c>
      <c r="G19" s="65">
        <v>102</v>
      </c>
      <c r="H19" s="65">
        <v>406</v>
      </c>
      <c r="I19" s="65">
        <v>305</v>
      </c>
      <c r="J19" s="65">
        <v>101</v>
      </c>
      <c r="K19" s="65">
        <v>437</v>
      </c>
      <c r="L19" s="65">
        <v>329</v>
      </c>
      <c r="M19" s="65">
        <v>108</v>
      </c>
    </row>
    <row r="20" spans="1:13" s="61" customFormat="1" ht="15" customHeight="1">
      <c r="A20" s="63" t="s">
        <v>164</v>
      </c>
      <c r="B20" s="64">
        <v>276</v>
      </c>
      <c r="C20" s="64">
        <v>236</v>
      </c>
      <c r="D20" s="64">
        <v>40</v>
      </c>
      <c r="E20" s="64">
        <v>71</v>
      </c>
      <c r="F20" s="64">
        <v>64</v>
      </c>
      <c r="G20" s="64">
        <v>7</v>
      </c>
      <c r="H20" s="64">
        <v>1</v>
      </c>
      <c r="I20" s="64">
        <v>0</v>
      </c>
      <c r="J20" s="64">
        <v>1</v>
      </c>
      <c r="K20" s="64">
        <v>1</v>
      </c>
      <c r="L20" s="64">
        <v>0</v>
      </c>
      <c r="M20" s="64">
        <v>1</v>
      </c>
    </row>
    <row r="21" spans="1:13" s="61" customFormat="1" ht="15" customHeight="1">
      <c r="A21" s="63" t="s">
        <v>163</v>
      </c>
      <c r="B21" s="62">
        <v>0</v>
      </c>
      <c r="C21" s="62">
        <v>0</v>
      </c>
      <c r="D21" s="62">
        <v>0</v>
      </c>
      <c r="E21" s="62">
        <v>39</v>
      </c>
      <c r="F21" s="62">
        <v>21</v>
      </c>
      <c r="G21" s="62">
        <v>18</v>
      </c>
      <c r="H21" s="62">
        <v>38</v>
      </c>
      <c r="I21" s="62">
        <v>11</v>
      </c>
      <c r="J21" s="62">
        <v>27</v>
      </c>
      <c r="K21" s="62">
        <v>64</v>
      </c>
      <c r="L21" s="62">
        <v>36</v>
      </c>
      <c r="M21" s="62">
        <v>28</v>
      </c>
    </row>
    <row r="22" spans="1:13" s="48" customFormat="1" ht="14.45" customHeight="1">
      <c r="A22" s="60"/>
      <c r="B22" s="59"/>
      <c r="C22" s="59"/>
      <c r="D22" s="59"/>
      <c r="E22" s="59"/>
      <c r="F22" s="59"/>
      <c r="G22" s="59"/>
      <c r="H22" s="59"/>
      <c r="I22" s="59"/>
      <c r="J22" s="59"/>
      <c r="K22" s="59"/>
      <c r="L22" s="59"/>
      <c r="M22" s="59"/>
    </row>
    <row r="23" spans="1:13" s="48" customFormat="1"/>
    <row r="24" spans="1:13" s="48" customFormat="1" ht="15" customHeight="1">
      <c r="A24" s="22" t="s">
        <v>135</v>
      </c>
    </row>
    <row r="25" spans="1:13" s="48" customFormat="1" ht="15" customHeight="1"/>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2017.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dimension ref="A1:D35"/>
  <sheetViews>
    <sheetView topLeftCell="A10" workbookViewId="0">
      <selection activeCell="A62" sqref="A62"/>
    </sheetView>
  </sheetViews>
  <sheetFormatPr baseColWidth="10" defaultRowHeight="15"/>
  <cols>
    <col min="1" max="1" width="69.42578125" customWidth="1"/>
    <col min="2" max="2" width="19.28515625" bestFit="1" customWidth="1"/>
    <col min="3" max="5" width="15.7109375" customWidth="1"/>
  </cols>
  <sheetData>
    <row r="1" spans="1:4">
      <c r="A1" s="1" t="s">
        <v>747</v>
      </c>
      <c r="B1" s="292"/>
      <c r="C1" s="292"/>
      <c r="D1" s="44" t="s">
        <v>152</v>
      </c>
    </row>
    <row r="2" spans="1:4">
      <c r="A2" s="1"/>
      <c r="B2" s="292"/>
      <c r="C2" s="292"/>
    </row>
    <row r="3" spans="1:4">
      <c r="A3" s="1"/>
      <c r="B3" s="292"/>
      <c r="C3" s="292"/>
    </row>
    <row r="4" spans="1:4">
      <c r="A4" s="217" t="s">
        <v>556</v>
      </c>
      <c r="B4" s="292"/>
      <c r="C4" s="292"/>
    </row>
    <row r="5" spans="1:4">
      <c r="A5" s="106"/>
      <c r="B5" s="251" t="s">
        <v>733</v>
      </c>
      <c r="C5" s="52"/>
    </row>
    <row r="6" spans="1:4" s="20" customFormat="1">
      <c r="A6" s="250" t="s">
        <v>601</v>
      </c>
      <c r="B6" s="93" t="s">
        <v>304</v>
      </c>
      <c r="C6" s="93" t="s">
        <v>555</v>
      </c>
    </row>
    <row r="7" spans="1:4">
      <c r="A7" s="130" t="s">
        <v>546</v>
      </c>
      <c r="B7" s="128">
        <v>25960</v>
      </c>
      <c r="C7" s="128">
        <v>944615</v>
      </c>
    </row>
    <row r="8" spans="1:4">
      <c r="A8" s="259" t="s">
        <v>748</v>
      </c>
      <c r="B8" s="258">
        <v>18588</v>
      </c>
      <c r="C8" s="258">
        <v>539573</v>
      </c>
    </row>
    <row r="9" spans="1:4">
      <c r="A9" s="211" t="s">
        <v>749</v>
      </c>
      <c r="B9" s="46">
        <v>15758</v>
      </c>
      <c r="C9" s="46">
        <v>383987</v>
      </c>
    </row>
    <row r="10" spans="1:4">
      <c r="A10" s="211" t="s">
        <v>607</v>
      </c>
      <c r="B10" s="46">
        <v>2202</v>
      </c>
      <c r="C10" s="46">
        <v>104888</v>
      </c>
    </row>
    <row r="11" spans="1:4">
      <c r="A11" s="211" t="s">
        <v>606</v>
      </c>
      <c r="B11" s="46">
        <v>589</v>
      </c>
      <c r="C11" s="46">
        <v>24920</v>
      </c>
    </row>
    <row r="12" spans="1:4">
      <c r="A12" s="211" t="s">
        <v>600</v>
      </c>
      <c r="B12" s="46">
        <v>40</v>
      </c>
      <c r="C12" s="46">
        <v>25778</v>
      </c>
    </row>
    <row r="13" spans="1:4">
      <c r="A13" s="215" t="s">
        <v>750</v>
      </c>
      <c r="B13" s="242">
        <v>7372</v>
      </c>
      <c r="C13" s="242">
        <f>SUM(C14:C15)</f>
        <v>382359</v>
      </c>
    </row>
    <row r="14" spans="1:4">
      <c r="A14" s="211" t="s">
        <v>574</v>
      </c>
      <c r="B14" s="46">
        <v>0</v>
      </c>
      <c r="C14" s="46">
        <v>1176</v>
      </c>
    </row>
    <row r="15" spans="1:4">
      <c r="A15" s="211" t="s">
        <v>605</v>
      </c>
      <c r="B15" s="46">
        <v>7372</v>
      </c>
      <c r="C15" s="46">
        <v>381183</v>
      </c>
    </row>
    <row r="16" spans="1:4">
      <c r="A16" s="215" t="s">
        <v>578</v>
      </c>
      <c r="B16" s="242">
        <v>0</v>
      </c>
      <c r="C16" s="242">
        <v>10225</v>
      </c>
    </row>
    <row r="17" spans="1:3">
      <c r="A17" s="215" t="s">
        <v>577</v>
      </c>
      <c r="B17" s="242">
        <v>0</v>
      </c>
      <c r="C17" s="242">
        <v>12459</v>
      </c>
    </row>
    <row r="18" spans="1:3">
      <c r="A18" s="130" t="s">
        <v>560</v>
      </c>
      <c r="B18" s="128">
        <v>15368</v>
      </c>
      <c r="C18" s="128">
        <v>836950</v>
      </c>
    </row>
    <row r="19" spans="1:3">
      <c r="A19" s="215" t="s">
        <v>576</v>
      </c>
      <c r="B19" s="242">
        <v>2157</v>
      </c>
      <c r="C19" s="242">
        <v>206317</v>
      </c>
    </row>
    <row r="20" spans="1:3">
      <c r="A20" s="211" t="s">
        <v>604</v>
      </c>
      <c r="B20" s="46">
        <v>2018</v>
      </c>
      <c r="C20" s="46">
        <v>59770</v>
      </c>
    </row>
    <row r="21" spans="1:3">
      <c r="A21" s="211" t="s">
        <v>751</v>
      </c>
      <c r="B21" s="46">
        <v>99</v>
      </c>
      <c r="C21" s="46">
        <v>129018</v>
      </c>
    </row>
    <row r="22" spans="1:3">
      <c r="A22" s="211" t="s">
        <v>575</v>
      </c>
      <c r="B22" s="46">
        <v>10</v>
      </c>
      <c r="C22" s="46">
        <v>9797</v>
      </c>
    </row>
    <row r="23" spans="1:3">
      <c r="A23" s="211" t="s">
        <v>752</v>
      </c>
      <c r="B23" s="46">
        <v>30</v>
      </c>
      <c r="C23" s="46">
        <v>7732</v>
      </c>
    </row>
    <row r="24" spans="1:3">
      <c r="A24" s="215" t="s">
        <v>574</v>
      </c>
      <c r="B24" s="242">
        <v>0</v>
      </c>
      <c r="C24" s="242">
        <v>8656</v>
      </c>
    </row>
    <row r="25" spans="1:3">
      <c r="A25" s="215" t="s">
        <v>569</v>
      </c>
      <c r="B25" s="242">
        <v>0</v>
      </c>
      <c r="C25" s="242">
        <v>18100</v>
      </c>
    </row>
    <row r="26" spans="1:3">
      <c r="A26" s="215" t="s">
        <v>568</v>
      </c>
      <c r="B26" s="242">
        <v>10707</v>
      </c>
      <c r="C26" s="242">
        <v>501146</v>
      </c>
    </row>
    <row r="27" spans="1:3">
      <c r="A27" s="211" t="s">
        <v>753</v>
      </c>
      <c r="B27" s="46">
        <v>3903</v>
      </c>
      <c r="C27" s="46">
        <v>192798</v>
      </c>
    </row>
    <row r="28" spans="1:3">
      <c r="A28" s="211" t="s">
        <v>603</v>
      </c>
      <c r="B28" s="46">
        <v>871</v>
      </c>
      <c r="C28" s="46">
        <v>70104</v>
      </c>
    </row>
    <row r="29" spans="1:3">
      <c r="A29" s="211" t="s">
        <v>754</v>
      </c>
      <c r="B29" s="46">
        <v>5933</v>
      </c>
      <c r="C29" s="46">
        <v>238244</v>
      </c>
    </row>
    <row r="30" spans="1:3">
      <c r="A30" s="215" t="s">
        <v>755</v>
      </c>
      <c r="B30" s="242">
        <v>2504</v>
      </c>
      <c r="C30" s="242">
        <v>102730</v>
      </c>
    </row>
    <row r="31" spans="1:3">
      <c r="A31" s="130" t="s">
        <v>544</v>
      </c>
      <c r="B31" s="128">
        <v>137</v>
      </c>
      <c r="C31" s="128">
        <v>30476</v>
      </c>
    </row>
    <row r="32" spans="1:3">
      <c r="A32" s="212" t="s">
        <v>543</v>
      </c>
      <c r="B32" s="242">
        <v>41466</v>
      </c>
      <c r="C32" s="242">
        <v>1812041</v>
      </c>
    </row>
    <row r="33" spans="1:3">
      <c r="A33" s="45"/>
      <c r="B33" s="45"/>
      <c r="C33" s="45"/>
    </row>
    <row r="34" spans="1:3">
      <c r="A34" s="257"/>
      <c r="B34" s="292"/>
      <c r="C34" s="292"/>
    </row>
    <row r="35" spans="1:3">
      <c r="A35" s="110" t="s">
        <v>548</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dimension ref="A1:G30"/>
  <sheetViews>
    <sheetView workbookViewId="0">
      <selection activeCell="A62" sqref="A62"/>
    </sheetView>
  </sheetViews>
  <sheetFormatPr baseColWidth="10" defaultRowHeight="15"/>
  <cols>
    <col min="1" max="1" width="69.5703125" customWidth="1"/>
    <col min="2" max="3" width="22.5703125" customWidth="1"/>
    <col min="5" max="8" width="11.5703125" customWidth="1"/>
  </cols>
  <sheetData>
    <row r="1" spans="1:7">
      <c r="A1" s="43" t="s">
        <v>756</v>
      </c>
      <c r="D1" s="44" t="s">
        <v>152</v>
      </c>
    </row>
    <row r="2" spans="1:7">
      <c r="E2" s="298"/>
      <c r="F2" s="298"/>
      <c r="G2" s="298"/>
    </row>
    <row r="3" spans="1:7">
      <c r="E3" s="298"/>
      <c r="F3" s="298"/>
      <c r="G3" s="298"/>
    </row>
    <row r="4" spans="1:7">
      <c r="A4" s="217" t="s">
        <v>556</v>
      </c>
      <c r="B4" s="298"/>
      <c r="C4" s="298"/>
      <c r="E4" s="298"/>
      <c r="F4" s="298"/>
      <c r="G4" s="298"/>
    </row>
    <row r="5" spans="1:7">
      <c r="A5" s="106"/>
      <c r="B5" s="251" t="s">
        <v>733</v>
      </c>
      <c r="C5" s="106"/>
      <c r="E5" s="298"/>
      <c r="F5" s="298"/>
      <c r="G5" s="298"/>
    </row>
    <row r="6" spans="1:7" s="20" customFormat="1">
      <c r="A6" s="250" t="s">
        <v>601</v>
      </c>
      <c r="B6" s="93" t="s">
        <v>304</v>
      </c>
      <c r="C6" s="93" t="s">
        <v>555</v>
      </c>
      <c r="E6" s="298"/>
      <c r="F6" s="298"/>
      <c r="G6" s="298"/>
    </row>
    <row r="7" spans="1:7">
      <c r="A7" s="130" t="s">
        <v>561</v>
      </c>
      <c r="B7" s="128">
        <v>46760</v>
      </c>
      <c r="C7" s="128">
        <v>1850182</v>
      </c>
      <c r="E7" s="298"/>
      <c r="F7" s="298"/>
      <c r="G7" s="298"/>
    </row>
    <row r="8" spans="1:7">
      <c r="A8" s="260" t="s">
        <v>614</v>
      </c>
      <c r="B8" s="138">
        <v>46720</v>
      </c>
      <c r="C8" s="138">
        <v>1805843</v>
      </c>
      <c r="E8" s="298"/>
      <c r="F8" s="298"/>
      <c r="G8" s="298"/>
    </row>
    <row r="9" spans="1:7">
      <c r="A9" s="211" t="s">
        <v>749</v>
      </c>
      <c r="B9" s="55">
        <v>37217</v>
      </c>
      <c r="C9" s="55">
        <v>1215842</v>
      </c>
      <c r="E9" s="298"/>
      <c r="F9" s="298"/>
      <c r="G9" s="298"/>
    </row>
    <row r="10" spans="1:7">
      <c r="A10" s="211" t="s">
        <v>607</v>
      </c>
      <c r="B10" s="55">
        <v>7605</v>
      </c>
      <c r="C10" s="55">
        <v>439633</v>
      </c>
      <c r="E10" s="298"/>
      <c r="F10" s="298"/>
      <c r="G10" s="298"/>
    </row>
    <row r="11" spans="1:7">
      <c r="A11" s="211" t="s">
        <v>606</v>
      </c>
      <c r="B11" s="55">
        <v>1898</v>
      </c>
      <c r="C11" s="55">
        <v>150368</v>
      </c>
      <c r="E11" s="298"/>
      <c r="F11" s="298"/>
      <c r="G11" s="298"/>
    </row>
    <row r="12" spans="1:7">
      <c r="A12" s="260" t="s">
        <v>613</v>
      </c>
      <c r="B12" s="138">
        <v>35</v>
      </c>
      <c r="C12" s="138">
        <v>15321</v>
      </c>
      <c r="E12" s="298"/>
      <c r="F12" s="298"/>
      <c r="G12" s="298"/>
    </row>
    <row r="13" spans="1:7">
      <c r="A13" s="125" t="s">
        <v>757</v>
      </c>
      <c r="B13" s="138">
        <v>5</v>
      </c>
      <c r="C13" s="138">
        <v>2564</v>
      </c>
      <c r="E13" s="298"/>
      <c r="F13" s="298"/>
      <c r="G13" s="298"/>
    </row>
    <row r="14" spans="1:7">
      <c r="A14" s="260" t="s">
        <v>612</v>
      </c>
      <c r="B14" s="138">
        <v>0</v>
      </c>
      <c r="C14" s="138">
        <v>26454</v>
      </c>
      <c r="E14" s="298"/>
      <c r="F14" s="298"/>
      <c r="G14" s="298"/>
    </row>
    <row r="15" spans="1:7">
      <c r="A15" s="130" t="s">
        <v>559</v>
      </c>
      <c r="B15" s="128">
        <v>164</v>
      </c>
      <c r="C15" s="128">
        <v>43019</v>
      </c>
      <c r="E15" s="298"/>
      <c r="F15" s="298"/>
      <c r="G15" s="298"/>
    </row>
    <row r="16" spans="1:7">
      <c r="A16" s="130" t="s">
        <v>611</v>
      </c>
      <c r="B16" s="128">
        <v>0</v>
      </c>
      <c r="C16" s="128">
        <v>51986</v>
      </c>
      <c r="E16" s="298"/>
      <c r="F16" s="298"/>
      <c r="G16" s="298"/>
    </row>
    <row r="17" spans="1:7">
      <c r="A17" s="130" t="s">
        <v>610</v>
      </c>
      <c r="B17" s="128">
        <v>46924</v>
      </c>
      <c r="C17" s="128">
        <v>1945187</v>
      </c>
      <c r="E17" s="298"/>
      <c r="F17" s="298"/>
      <c r="G17" s="298"/>
    </row>
    <row r="18" spans="1:7">
      <c r="A18" s="130" t="s">
        <v>609</v>
      </c>
      <c r="B18" s="128">
        <v>78</v>
      </c>
      <c r="C18" s="128">
        <v>77442</v>
      </c>
      <c r="E18" s="298"/>
      <c r="F18" s="298"/>
      <c r="G18" s="298"/>
    </row>
    <row r="19" spans="1:7">
      <c r="A19" s="212" t="s">
        <v>608</v>
      </c>
      <c r="B19" s="242">
        <v>47002</v>
      </c>
      <c r="C19" s="242">
        <v>2022629</v>
      </c>
      <c r="E19" s="298"/>
      <c r="F19" s="298"/>
      <c r="G19" s="298"/>
    </row>
    <row r="20" spans="1:7">
      <c r="A20" s="45"/>
      <c r="B20" s="45"/>
      <c r="C20" s="45"/>
      <c r="E20" s="298"/>
      <c r="F20" s="298"/>
      <c r="G20" s="298"/>
    </row>
    <row r="21" spans="1:7">
      <c r="A21" s="298"/>
      <c r="B21" s="298"/>
      <c r="C21" s="298"/>
      <c r="E21" s="298"/>
      <c r="F21" s="298"/>
      <c r="G21" s="298"/>
    </row>
    <row r="22" spans="1:7">
      <c r="A22" s="110" t="s">
        <v>548</v>
      </c>
      <c r="B22" s="298"/>
      <c r="C22" s="298"/>
      <c r="E22" s="298"/>
      <c r="F22" s="298"/>
      <c r="G22" s="298"/>
    </row>
    <row r="23" spans="1:7">
      <c r="E23" s="298"/>
      <c r="F23" s="298"/>
      <c r="G23" s="298"/>
    </row>
    <row r="24" spans="1:7">
      <c r="E24" s="298"/>
      <c r="F24" s="298"/>
      <c r="G24" s="298"/>
    </row>
    <row r="25" spans="1:7">
      <c r="E25" s="298"/>
      <c r="F25" s="298"/>
      <c r="G25" s="298"/>
    </row>
    <row r="26" spans="1:7">
      <c r="E26" s="298"/>
      <c r="F26" s="298"/>
      <c r="G26" s="298"/>
    </row>
    <row r="27" spans="1:7">
      <c r="E27" s="298"/>
      <c r="F27" s="298"/>
      <c r="G27" s="298"/>
    </row>
    <row r="28" spans="1:7">
      <c r="E28" s="298"/>
      <c r="F28" s="298"/>
      <c r="G28" s="298"/>
    </row>
    <row r="29" spans="1:7">
      <c r="E29" s="298"/>
      <c r="F29" s="298"/>
      <c r="G29" s="298"/>
    </row>
    <row r="30" spans="1:7">
      <c r="E30" s="298"/>
      <c r="F30" s="298"/>
      <c r="G30" s="298"/>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dimension ref="A1:H14"/>
  <sheetViews>
    <sheetView workbookViewId="0">
      <selection activeCell="A62" sqref="A62"/>
    </sheetView>
  </sheetViews>
  <sheetFormatPr baseColWidth="10" defaultRowHeight="15"/>
  <cols>
    <col min="1" max="1" width="41.85546875" customWidth="1"/>
    <col min="2" max="8" width="12.85546875" customWidth="1"/>
  </cols>
  <sheetData>
    <row r="1" spans="1:8">
      <c r="A1" s="43" t="s">
        <v>760</v>
      </c>
      <c r="H1" s="44" t="s">
        <v>152</v>
      </c>
    </row>
    <row r="2" spans="1:8">
      <c r="A2" s="298"/>
    </row>
    <row r="3" spans="1:8">
      <c r="A3" s="298"/>
    </row>
    <row r="4" spans="1:8">
      <c r="A4" s="217" t="s">
        <v>596</v>
      </c>
      <c r="B4" s="298"/>
      <c r="C4" s="298"/>
      <c r="D4" s="298"/>
      <c r="E4" s="298"/>
      <c r="F4" s="298"/>
      <c r="G4" s="298"/>
    </row>
    <row r="5" spans="1:8">
      <c r="A5" s="106"/>
      <c r="B5" s="251" t="s">
        <v>733</v>
      </c>
      <c r="C5" s="251"/>
      <c r="D5" s="251"/>
      <c r="E5" s="251"/>
      <c r="F5" s="251"/>
      <c r="G5" s="251"/>
    </row>
    <row r="6" spans="1:8" s="20" customFormat="1">
      <c r="A6" s="106"/>
      <c r="B6" s="251" t="s">
        <v>304</v>
      </c>
      <c r="C6" s="251"/>
      <c r="D6" s="251"/>
      <c r="E6" s="251" t="s">
        <v>555</v>
      </c>
      <c r="F6" s="251"/>
      <c r="G6" s="251"/>
    </row>
    <row r="7" spans="1:8" ht="30">
      <c r="A7" s="250" t="s">
        <v>601</v>
      </c>
      <c r="B7" s="254" t="s">
        <v>711</v>
      </c>
      <c r="C7" s="254" t="s">
        <v>712</v>
      </c>
      <c r="D7" s="254" t="s">
        <v>713</v>
      </c>
      <c r="E7" s="254" t="s">
        <v>711</v>
      </c>
      <c r="F7" s="254" t="s">
        <v>712</v>
      </c>
      <c r="G7" s="254" t="s">
        <v>713</v>
      </c>
    </row>
    <row r="8" spans="1:8">
      <c r="A8" s="212" t="s">
        <v>129</v>
      </c>
      <c r="B8" s="128">
        <v>3523</v>
      </c>
      <c r="C8" s="128">
        <v>3108</v>
      </c>
      <c r="D8" s="128">
        <v>415</v>
      </c>
      <c r="E8" s="128">
        <v>5915</v>
      </c>
      <c r="F8" s="128">
        <v>5300</v>
      </c>
      <c r="G8" s="128">
        <v>616</v>
      </c>
    </row>
    <row r="9" spans="1:8">
      <c r="A9" s="288" t="s">
        <v>758</v>
      </c>
      <c r="B9" s="138">
        <v>3589</v>
      </c>
      <c r="C9" s="138">
        <v>3204</v>
      </c>
      <c r="D9" s="138">
        <v>384</v>
      </c>
      <c r="E9" s="138">
        <v>5918</v>
      </c>
      <c r="F9" s="138">
        <v>5233</v>
      </c>
      <c r="G9" s="138">
        <v>686</v>
      </c>
    </row>
    <row r="10" spans="1:8">
      <c r="A10" s="289" t="s">
        <v>759</v>
      </c>
      <c r="B10" s="55">
        <v>3119</v>
      </c>
      <c r="C10" s="55">
        <v>2708</v>
      </c>
      <c r="D10" s="55">
        <v>411</v>
      </c>
      <c r="E10" s="55">
        <v>8346</v>
      </c>
      <c r="F10" s="55">
        <v>7324</v>
      </c>
      <c r="G10" s="55">
        <v>1022</v>
      </c>
    </row>
    <row r="11" spans="1:8">
      <c r="A11" s="289" t="s">
        <v>606</v>
      </c>
      <c r="B11" s="55">
        <v>4182</v>
      </c>
      <c r="C11" s="55">
        <v>3050</v>
      </c>
      <c r="D11" s="55">
        <v>1132</v>
      </c>
      <c r="E11" s="55">
        <v>3328</v>
      </c>
      <c r="F11" s="55">
        <v>3442</v>
      </c>
      <c r="G11" s="55">
        <v>-114</v>
      </c>
    </row>
    <row r="12" spans="1:8">
      <c r="A12" s="45"/>
      <c r="B12" s="45"/>
      <c r="C12" s="45"/>
      <c r="D12" s="45"/>
      <c r="E12" s="45"/>
      <c r="F12" s="45"/>
      <c r="G12" s="45"/>
    </row>
    <row r="13" spans="1:8">
      <c r="A13" s="149"/>
      <c r="B13" s="149"/>
      <c r="C13" s="149"/>
      <c r="D13" s="149"/>
      <c r="E13" s="149"/>
      <c r="F13" s="149"/>
      <c r="G13" s="149"/>
    </row>
    <row r="14" spans="1:8">
      <c r="A14" s="110" t="s">
        <v>548</v>
      </c>
      <c r="B14" s="298"/>
      <c r="C14" s="298"/>
      <c r="D14" s="298"/>
      <c r="E14" s="298"/>
      <c r="F14" s="298"/>
      <c r="G14" s="298"/>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dimension ref="A1:L29"/>
  <sheetViews>
    <sheetView workbookViewId="0">
      <selection activeCell="A62" sqref="A62"/>
    </sheetView>
  </sheetViews>
  <sheetFormatPr baseColWidth="10" defaultRowHeight="15"/>
  <cols>
    <col min="1" max="1" width="56.7109375" customWidth="1"/>
    <col min="2" max="5" width="15.7109375" customWidth="1"/>
    <col min="7" max="10" width="11.85546875" customWidth="1"/>
  </cols>
  <sheetData>
    <row r="1" spans="1:12">
      <c r="A1" s="43" t="s">
        <v>761</v>
      </c>
      <c r="F1" s="44" t="s">
        <v>152</v>
      </c>
      <c r="H1" s="298"/>
      <c r="I1" s="298"/>
      <c r="J1" s="298"/>
      <c r="K1" s="298"/>
      <c r="L1" s="298"/>
    </row>
    <row r="2" spans="1:12">
      <c r="H2" s="298"/>
      <c r="I2" s="298"/>
      <c r="J2" s="95"/>
      <c r="K2" s="298"/>
      <c r="L2" s="298"/>
    </row>
    <row r="3" spans="1:12">
      <c r="I3" s="298"/>
      <c r="J3" s="298"/>
      <c r="K3" s="298"/>
      <c r="L3" s="298"/>
    </row>
    <row r="4" spans="1:12">
      <c r="A4" s="106"/>
      <c r="B4" s="251" t="s">
        <v>733</v>
      </c>
      <c r="C4" s="251"/>
      <c r="D4" s="251"/>
      <c r="E4" s="251"/>
    </row>
    <row r="5" spans="1:12" s="20" customFormat="1">
      <c r="A5" s="106"/>
      <c r="B5" s="251" t="s">
        <v>304</v>
      </c>
      <c r="C5" s="251"/>
      <c r="D5" s="251" t="s">
        <v>555</v>
      </c>
      <c r="E5" s="251"/>
    </row>
    <row r="6" spans="1:12">
      <c r="A6" s="250" t="s">
        <v>601</v>
      </c>
      <c r="B6" s="254" t="s">
        <v>270</v>
      </c>
      <c r="C6" s="254" t="s">
        <v>134</v>
      </c>
      <c r="D6" s="254" t="s">
        <v>270</v>
      </c>
      <c r="E6" s="254" t="s">
        <v>134</v>
      </c>
    </row>
    <row r="7" spans="1:12">
      <c r="A7" s="212" t="s">
        <v>191</v>
      </c>
      <c r="B7" s="293">
        <v>13343</v>
      </c>
      <c r="C7" s="293">
        <v>4</v>
      </c>
      <c r="D7" s="293">
        <v>341924</v>
      </c>
      <c r="E7" s="293">
        <v>173</v>
      </c>
    </row>
    <row r="8" spans="1:12">
      <c r="A8" s="288" t="s">
        <v>758</v>
      </c>
      <c r="B8" s="294">
        <v>10432</v>
      </c>
      <c r="C8" s="294">
        <v>3</v>
      </c>
      <c r="D8" s="294">
        <v>230953</v>
      </c>
      <c r="E8" s="294">
        <v>153</v>
      </c>
    </row>
    <row r="9" spans="1:12">
      <c r="A9" s="289" t="s">
        <v>759</v>
      </c>
      <c r="B9" s="295">
        <v>2455</v>
      </c>
      <c r="C9" s="295">
        <v>3</v>
      </c>
      <c r="D9" s="295">
        <v>57078</v>
      </c>
      <c r="E9" s="295">
        <v>94</v>
      </c>
    </row>
    <row r="10" spans="1:12">
      <c r="A10" s="289" t="s">
        <v>762</v>
      </c>
      <c r="B10" s="295"/>
      <c r="C10" s="295"/>
      <c r="D10" s="295">
        <v>53893</v>
      </c>
      <c r="E10" s="295">
        <v>80</v>
      </c>
    </row>
    <row r="11" spans="1:12">
      <c r="A11" s="45"/>
      <c r="B11" s="45"/>
      <c r="C11" s="45"/>
      <c r="D11" s="45"/>
      <c r="E11" s="45"/>
    </row>
    <row r="12" spans="1:12">
      <c r="A12" s="263" t="s">
        <v>602</v>
      </c>
      <c r="B12" s="149"/>
      <c r="C12" s="149"/>
      <c r="D12" s="298"/>
      <c r="E12" s="298"/>
    </row>
    <row r="13" spans="1:12" ht="30" customHeight="1">
      <c r="A13" s="376" t="s">
        <v>763</v>
      </c>
      <c r="B13" s="376"/>
      <c r="C13" s="376"/>
      <c r="D13" s="376"/>
      <c r="E13" s="376"/>
    </row>
    <row r="14" spans="1:12">
      <c r="A14" s="298"/>
      <c r="B14" s="297"/>
      <c r="C14" s="297"/>
      <c r="D14" s="297"/>
      <c r="E14" s="297"/>
    </row>
    <row r="15" spans="1:12">
      <c r="A15" s="110" t="s">
        <v>548</v>
      </c>
      <c r="B15" s="298"/>
      <c r="C15" s="298"/>
      <c r="D15" s="298"/>
      <c r="E15" s="298"/>
    </row>
    <row r="16" spans="1:12">
      <c r="A16" s="298"/>
      <c r="B16" s="298"/>
      <c r="C16" s="298"/>
      <c r="D16" s="298"/>
      <c r="E16" s="298"/>
    </row>
    <row r="17" spans="1:12">
      <c r="A17" s="298"/>
      <c r="B17" s="298"/>
      <c r="C17" s="298"/>
      <c r="D17" s="298"/>
      <c r="E17" s="298"/>
    </row>
    <row r="18" spans="1:12">
      <c r="A18" s="298"/>
      <c r="B18" s="298"/>
      <c r="C18" s="298"/>
      <c r="D18" s="298"/>
      <c r="E18" s="298"/>
    </row>
    <row r="19" spans="1:12">
      <c r="A19" s="298"/>
      <c r="B19" s="298"/>
      <c r="C19" s="298"/>
      <c r="D19" s="298"/>
      <c r="E19" s="298"/>
    </row>
    <row r="20" spans="1:12">
      <c r="A20" s="298"/>
      <c r="B20" s="298"/>
      <c r="C20" s="298"/>
      <c r="D20" s="298"/>
      <c r="E20" s="298"/>
    </row>
    <row r="21" spans="1:12">
      <c r="A21" s="298"/>
      <c r="B21" s="298"/>
      <c r="C21" s="298"/>
      <c r="D21" s="298"/>
      <c r="E21" s="298"/>
    </row>
    <row r="22" spans="1:12">
      <c r="A22" s="298"/>
      <c r="B22" s="298"/>
      <c r="C22" s="298"/>
      <c r="D22" s="298"/>
      <c r="E22" s="298"/>
    </row>
    <row r="23" spans="1:12">
      <c r="A23" s="298"/>
      <c r="B23" s="298"/>
      <c r="C23" s="298"/>
      <c r="D23" s="298"/>
      <c r="E23" s="298"/>
    </row>
    <row r="24" spans="1:12">
      <c r="A24" s="298"/>
      <c r="B24" s="298"/>
      <c r="C24" s="298"/>
      <c r="D24" s="298"/>
      <c r="E24" s="298"/>
    </row>
    <row r="25" spans="1:12">
      <c r="A25" s="298"/>
      <c r="B25" s="298"/>
      <c r="C25" s="298"/>
      <c r="D25" s="298"/>
      <c r="E25" s="298"/>
      <c r="H25" s="298"/>
      <c r="I25" s="298"/>
      <c r="J25" s="298"/>
      <c r="K25" s="298"/>
      <c r="L25" s="298"/>
    </row>
    <row r="26" spans="1:12">
      <c r="A26" s="298"/>
      <c r="B26" s="298"/>
      <c r="C26" s="298"/>
      <c r="D26" s="298"/>
      <c r="E26" s="298"/>
      <c r="H26" s="298"/>
      <c r="I26" s="298"/>
      <c r="J26" s="298"/>
      <c r="K26" s="298"/>
      <c r="L26" s="298"/>
    </row>
    <row r="27" spans="1:12">
      <c r="A27" s="298"/>
      <c r="B27" s="298"/>
      <c r="C27" s="298"/>
      <c r="D27" s="298"/>
      <c r="E27" s="298"/>
      <c r="H27" s="298"/>
      <c r="I27" s="298"/>
      <c r="J27" s="298"/>
      <c r="K27" s="298"/>
      <c r="L27" s="298"/>
    </row>
    <row r="28" spans="1:12">
      <c r="A28" s="298"/>
      <c r="B28" s="298"/>
      <c r="C28" s="298"/>
      <c r="D28" s="298"/>
      <c r="E28" s="298"/>
      <c r="H28" s="298"/>
      <c r="I28" s="298"/>
      <c r="J28" s="298"/>
      <c r="K28" s="298"/>
      <c r="L28" s="298"/>
    </row>
    <row r="29" spans="1:12">
      <c r="A29" s="298"/>
      <c r="B29" s="298"/>
      <c r="C29" s="298"/>
      <c r="D29" s="298"/>
      <c r="E29" s="298"/>
      <c r="H29" s="298"/>
      <c r="I29" s="298"/>
      <c r="J29" s="298"/>
      <c r="K29" s="298"/>
      <c r="L29" s="298"/>
    </row>
  </sheetData>
  <mergeCells count="1">
    <mergeCell ref="A13:E1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alumnos y centros según según nivel educativo.&amp;R&amp;"calibri"&amp;10&amp;P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dimension ref="A1:H21"/>
  <sheetViews>
    <sheetView workbookViewId="0">
      <selection activeCell="A62" sqref="A62"/>
    </sheetView>
  </sheetViews>
  <sheetFormatPr baseColWidth="10" defaultRowHeight="15"/>
  <cols>
    <col min="1" max="1" width="38" customWidth="1"/>
    <col min="2" max="7" width="14.28515625" customWidth="1"/>
  </cols>
  <sheetData>
    <row r="1" spans="1:8">
      <c r="A1" s="43" t="s">
        <v>769</v>
      </c>
      <c r="H1" s="44" t="s">
        <v>152</v>
      </c>
    </row>
    <row r="4" spans="1:8">
      <c r="A4" s="106"/>
      <c r="B4" s="251" t="s">
        <v>733</v>
      </c>
      <c r="C4" s="251"/>
      <c r="D4" s="251"/>
      <c r="E4" s="251"/>
      <c r="F4" s="251"/>
      <c r="G4" s="251"/>
    </row>
    <row r="5" spans="1:8">
      <c r="A5" s="106"/>
      <c r="B5" s="251" t="s">
        <v>304</v>
      </c>
      <c r="C5" s="251"/>
      <c r="D5" s="251"/>
      <c r="E5" s="251" t="s">
        <v>555</v>
      </c>
      <c r="F5" s="251"/>
      <c r="G5" s="251"/>
    </row>
    <row r="6" spans="1:8">
      <c r="A6" s="250" t="s">
        <v>601</v>
      </c>
      <c r="B6" s="254" t="s">
        <v>742</v>
      </c>
      <c r="C6" s="254" t="s">
        <v>190</v>
      </c>
      <c r="D6" s="254" t="s">
        <v>189</v>
      </c>
      <c r="E6" s="254" t="s">
        <v>742</v>
      </c>
      <c r="F6" s="254" t="s">
        <v>190</v>
      </c>
      <c r="G6" s="254" t="s">
        <v>189</v>
      </c>
    </row>
    <row r="7" spans="1:8">
      <c r="A7" s="130" t="s">
        <v>743</v>
      </c>
      <c r="B7" s="128">
        <v>1074</v>
      </c>
      <c r="C7" s="128">
        <v>555</v>
      </c>
      <c r="D7" s="128">
        <v>519</v>
      </c>
      <c r="E7" s="128">
        <v>30809</v>
      </c>
      <c r="F7" s="128">
        <v>14533</v>
      </c>
      <c r="G7" s="128">
        <v>16276</v>
      </c>
    </row>
    <row r="8" spans="1:8">
      <c r="A8" s="259" t="s">
        <v>764</v>
      </c>
      <c r="B8" s="80">
        <v>786</v>
      </c>
      <c r="C8" s="80">
        <v>368</v>
      </c>
      <c r="D8" s="80">
        <v>418</v>
      </c>
      <c r="E8" s="80">
        <v>19363</v>
      </c>
      <c r="F8" s="80">
        <v>10711</v>
      </c>
      <c r="G8" s="80">
        <v>8652</v>
      </c>
    </row>
    <row r="9" spans="1:8">
      <c r="A9" s="211" t="s">
        <v>765</v>
      </c>
      <c r="B9" s="55">
        <v>603</v>
      </c>
      <c r="C9" s="55">
        <v>252</v>
      </c>
      <c r="D9" s="55">
        <v>351</v>
      </c>
      <c r="E9" s="55">
        <v>15727</v>
      </c>
      <c r="F9" s="55">
        <v>8309</v>
      </c>
      <c r="G9" s="55">
        <v>7418</v>
      </c>
    </row>
    <row r="10" spans="1:8">
      <c r="A10" s="211" t="s">
        <v>766</v>
      </c>
      <c r="B10" s="55">
        <v>131</v>
      </c>
      <c r="C10" s="55">
        <v>71</v>
      </c>
      <c r="D10" s="55">
        <v>60</v>
      </c>
      <c r="E10" s="55">
        <v>5479</v>
      </c>
      <c r="F10" s="55">
        <v>3201</v>
      </c>
      <c r="G10" s="55">
        <v>2278</v>
      </c>
    </row>
    <row r="11" spans="1:8">
      <c r="A11" s="211" t="s">
        <v>767</v>
      </c>
      <c r="B11" s="55">
        <v>12</v>
      </c>
      <c r="C11" s="55">
        <v>4</v>
      </c>
      <c r="D11" s="55">
        <v>8</v>
      </c>
      <c r="E11" s="55">
        <v>1383</v>
      </c>
      <c r="F11" s="55">
        <v>834</v>
      </c>
      <c r="G11" s="55">
        <v>549</v>
      </c>
    </row>
    <row r="12" spans="1:8">
      <c r="A12" s="211" t="s">
        <v>606</v>
      </c>
      <c r="B12" s="55"/>
      <c r="C12" s="55"/>
      <c r="D12" s="55"/>
      <c r="E12" s="55">
        <v>3318</v>
      </c>
      <c r="F12" s="55">
        <v>1888</v>
      </c>
      <c r="G12" s="55">
        <v>1430</v>
      </c>
    </row>
    <row r="13" spans="1:8">
      <c r="A13" s="211" t="s">
        <v>600</v>
      </c>
      <c r="B13" s="55">
        <v>16</v>
      </c>
      <c r="C13" s="55">
        <v>5</v>
      </c>
      <c r="D13" s="55">
        <v>11</v>
      </c>
      <c r="E13" s="55">
        <v>2012</v>
      </c>
      <c r="F13" s="55">
        <v>1141</v>
      </c>
      <c r="G13" s="55">
        <v>871</v>
      </c>
    </row>
    <row r="14" spans="1:8">
      <c r="A14" s="211" t="s">
        <v>768</v>
      </c>
      <c r="B14" s="55">
        <v>49</v>
      </c>
      <c r="C14" s="55">
        <v>29</v>
      </c>
      <c r="D14" s="55">
        <v>20</v>
      </c>
      <c r="E14" s="55">
        <v>24719</v>
      </c>
      <c r="F14" s="55">
        <v>15326</v>
      </c>
      <c r="G14" s="55">
        <v>9393</v>
      </c>
    </row>
    <row r="15" spans="1:8">
      <c r="A15" s="124" t="s">
        <v>744</v>
      </c>
      <c r="B15" s="80">
        <v>0</v>
      </c>
      <c r="C15" s="80">
        <v>0</v>
      </c>
      <c r="D15" s="80">
        <v>0</v>
      </c>
      <c r="E15" s="80">
        <v>46</v>
      </c>
      <c r="F15" s="80">
        <v>15</v>
      </c>
      <c r="G15" s="80">
        <v>31</v>
      </c>
    </row>
    <row r="16" spans="1:8">
      <c r="A16" s="124" t="s">
        <v>598</v>
      </c>
      <c r="B16" s="80">
        <v>288</v>
      </c>
      <c r="C16" s="80">
        <v>187</v>
      </c>
      <c r="D16" s="80">
        <v>101</v>
      </c>
      <c r="E16" s="80">
        <v>11401</v>
      </c>
      <c r="F16" s="80">
        <v>3808</v>
      </c>
      <c r="G16" s="80">
        <v>7593</v>
      </c>
    </row>
    <row r="17" spans="1:7">
      <c r="A17" s="45"/>
      <c r="B17" s="45"/>
      <c r="C17" s="45"/>
      <c r="D17" s="45"/>
      <c r="E17" s="45"/>
      <c r="F17" s="45"/>
      <c r="G17" s="45"/>
    </row>
    <row r="18" spans="1:7">
      <c r="A18" s="263" t="s">
        <v>602</v>
      </c>
      <c r="B18" s="262"/>
      <c r="C18" s="262"/>
      <c r="D18" s="298"/>
      <c r="E18" s="298"/>
      <c r="F18" s="298"/>
      <c r="G18" s="298"/>
    </row>
    <row r="19" spans="1:7" ht="15" customHeight="1">
      <c r="A19" s="301" t="s">
        <v>597</v>
      </c>
      <c r="B19" s="75"/>
      <c r="C19" s="75"/>
      <c r="D19" s="298"/>
      <c r="E19" s="298"/>
      <c r="F19" s="298"/>
      <c r="G19" s="298"/>
    </row>
    <row r="20" spans="1:7">
      <c r="A20" s="149"/>
      <c r="B20" s="149"/>
      <c r="C20" s="149"/>
      <c r="D20" s="149"/>
      <c r="E20" s="298"/>
      <c r="F20" s="298"/>
      <c r="G20" s="298"/>
    </row>
    <row r="21" spans="1:7">
      <c r="A21" s="110" t="s">
        <v>548</v>
      </c>
      <c r="B21" s="297"/>
      <c r="C21" s="297"/>
      <c r="D21" s="297"/>
      <c r="E21" s="297"/>
      <c r="F21" s="297"/>
      <c r="G21" s="297"/>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2017.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dimension ref="A1:L57"/>
  <sheetViews>
    <sheetView workbookViewId="0">
      <selection activeCell="A62" sqref="A62"/>
    </sheetView>
  </sheetViews>
  <sheetFormatPr baseColWidth="10" defaultRowHeight="15"/>
  <cols>
    <col min="1" max="1" width="59.140625" customWidth="1"/>
    <col min="2" max="3" width="11.5703125" customWidth="1"/>
    <col min="4" max="5" width="11.7109375" customWidth="1"/>
    <col min="6" max="6" width="12.5703125" customWidth="1"/>
    <col min="7" max="7" width="11.85546875" customWidth="1"/>
  </cols>
  <sheetData>
    <row r="1" spans="1:8">
      <c r="A1" s="1" t="s">
        <v>623</v>
      </c>
      <c r="H1" s="44" t="s">
        <v>152</v>
      </c>
    </row>
    <row r="4" spans="1:8">
      <c r="A4" s="217" t="s">
        <v>556</v>
      </c>
    </row>
    <row r="5" spans="1:8" s="267" customFormat="1" ht="15" customHeight="1">
      <c r="A5" s="41"/>
      <c r="B5" s="271">
        <v>2011</v>
      </c>
      <c r="C5" s="271">
        <v>2012</v>
      </c>
      <c r="D5" s="271">
        <v>2013</v>
      </c>
      <c r="E5" s="271">
        <v>2014</v>
      </c>
      <c r="F5" s="271">
        <v>2015</v>
      </c>
      <c r="G5" s="271">
        <v>2016</v>
      </c>
    </row>
    <row r="6" spans="1:8" s="267" customFormat="1" ht="15" customHeight="1">
      <c r="A6" s="270" t="s">
        <v>304</v>
      </c>
      <c r="B6" s="269"/>
      <c r="C6" s="269"/>
      <c r="D6" s="269"/>
      <c r="E6" s="269"/>
      <c r="F6" s="268"/>
      <c r="G6" s="268"/>
    </row>
    <row r="7" spans="1:8">
      <c r="A7" s="124" t="s">
        <v>129</v>
      </c>
      <c r="B7" s="265"/>
      <c r="C7" s="265">
        <v>1362591.33678</v>
      </c>
      <c r="D7" s="265">
        <v>1319155.93628</v>
      </c>
      <c r="E7" s="265">
        <v>1286360.0356600001</v>
      </c>
      <c r="F7" s="265">
        <v>1329500.37433</v>
      </c>
      <c r="G7" s="265">
        <v>1397211.0361899999</v>
      </c>
    </row>
    <row r="8" spans="1:8">
      <c r="A8" s="123" t="s">
        <v>621</v>
      </c>
      <c r="B8" s="213">
        <v>1421985.2</v>
      </c>
      <c r="C8" s="213">
        <v>1302848.3</v>
      </c>
      <c r="D8" s="213">
        <v>1276972.8</v>
      </c>
      <c r="E8" s="213">
        <v>1253524.3999999999</v>
      </c>
      <c r="F8" s="213">
        <v>1306611</v>
      </c>
      <c r="G8" s="213">
        <v>1344263</v>
      </c>
    </row>
    <row r="9" spans="1:8">
      <c r="A9" s="123" t="s">
        <v>620</v>
      </c>
      <c r="B9" s="213"/>
      <c r="C9" s="213">
        <v>47591.7</v>
      </c>
      <c r="D9" s="213">
        <v>28311.200000000001</v>
      </c>
      <c r="E9" s="213">
        <v>14837</v>
      </c>
      <c r="F9" s="213">
        <v>13397.7</v>
      </c>
      <c r="G9" s="213">
        <v>36142.199999999997</v>
      </c>
    </row>
    <row r="10" spans="1:8">
      <c r="A10" s="123" t="s">
        <v>619</v>
      </c>
      <c r="B10" s="213"/>
      <c r="C10" s="213">
        <v>37528.699999999997</v>
      </c>
      <c r="D10" s="213">
        <v>37656.800000000003</v>
      </c>
      <c r="E10" s="213">
        <v>36217.599999999999</v>
      </c>
      <c r="F10" s="213">
        <v>47434</v>
      </c>
      <c r="G10" s="213">
        <v>41210.199999999997</v>
      </c>
    </row>
    <row r="11" spans="1:8">
      <c r="A11" s="123" t="s">
        <v>617</v>
      </c>
      <c r="B11" s="213"/>
      <c r="C11" s="213">
        <v>60557.836779999998</v>
      </c>
      <c r="D11" s="213">
        <v>59642.03628</v>
      </c>
      <c r="E11" s="213">
        <v>57272.2</v>
      </c>
      <c r="F11" s="213">
        <v>59241.174330000002</v>
      </c>
      <c r="G11" s="213">
        <v>58575.536189999999</v>
      </c>
    </row>
    <row r="12" spans="1:8">
      <c r="A12" s="123" t="s">
        <v>616</v>
      </c>
      <c r="B12" s="213"/>
      <c r="C12" s="213">
        <v>10877.8</v>
      </c>
      <c r="D12" s="213">
        <v>8113.3</v>
      </c>
      <c r="E12" s="213">
        <v>3056</v>
      </c>
      <c r="F12" s="213">
        <v>2315.5</v>
      </c>
      <c r="G12" s="213">
        <v>559.5</v>
      </c>
    </row>
    <row r="13" spans="1:8">
      <c r="A13" s="60" t="s">
        <v>555</v>
      </c>
      <c r="B13" s="266"/>
      <c r="C13" s="266"/>
      <c r="D13" s="266"/>
      <c r="E13" s="266"/>
      <c r="F13" s="45"/>
      <c r="G13" s="45"/>
    </row>
    <row r="14" spans="1:8">
      <c r="A14" s="124" t="s">
        <v>129</v>
      </c>
      <c r="B14" s="265">
        <v>50631079.5</v>
      </c>
      <c r="C14" s="265">
        <v>46476413.887740001</v>
      </c>
      <c r="D14" s="265">
        <v>44958493</v>
      </c>
      <c r="E14" s="265">
        <v>44789296.68</v>
      </c>
      <c r="F14" s="265">
        <v>46597784.299999997</v>
      </c>
      <c r="G14" s="265">
        <v>47576186.116848402</v>
      </c>
    </row>
    <row r="15" spans="1:8">
      <c r="A15" s="123" t="s">
        <v>621</v>
      </c>
      <c r="B15" s="213">
        <v>43850504.399999999</v>
      </c>
      <c r="C15" s="213">
        <v>40155771</v>
      </c>
      <c r="D15" s="213">
        <v>39423546.399999999</v>
      </c>
      <c r="E15" s="213">
        <v>39254167.780000001</v>
      </c>
      <c r="F15" s="213">
        <v>40911968.200000003</v>
      </c>
      <c r="G15" s="213">
        <v>41776439.164228901</v>
      </c>
    </row>
    <row r="16" spans="1:8">
      <c r="A16" s="123" t="s">
        <v>620</v>
      </c>
      <c r="B16" s="213"/>
      <c r="C16" s="213">
        <v>1322234.5</v>
      </c>
      <c r="D16" s="213">
        <v>935783.5</v>
      </c>
      <c r="E16" s="213">
        <v>773166.4</v>
      </c>
      <c r="F16" s="213">
        <v>750491.6</v>
      </c>
      <c r="G16" s="213">
        <v>776755.54399999999</v>
      </c>
    </row>
    <row r="17" spans="1:12">
      <c r="A17" s="123" t="s">
        <v>619</v>
      </c>
      <c r="B17" s="213">
        <v>1544417.4</v>
      </c>
      <c r="C17" s="213">
        <v>1772062.4</v>
      </c>
      <c r="D17" s="213">
        <v>1834243</v>
      </c>
      <c r="E17" s="213">
        <v>1742640</v>
      </c>
      <c r="F17" s="213">
        <v>1784411</v>
      </c>
      <c r="G17" s="213">
        <v>1755062.82</v>
      </c>
    </row>
    <row r="18" spans="1:12">
      <c r="A18" s="123" t="s">
        <v>618</v>
      </c>
      <c r="B18" s="213">
        <v>4753000</v>
      </c>
      <c r="C18" s="213">
        <v>4668000</v>
      </c>
      <c r="D18" s="213">
        <v>4433000</v>
      </c>
      <c r="E18" s="213">
        <v>4464000</v>
      </c>
      <c r="F18" s="213">
        <v>4536000</v>
      </c>
      <c r="G18" s="213">
        <v>4487000</v>
      </c>
    </row>
    <row r="19" spans="1:12">
      <c r="A19" s="123" t="s">
        <v>617</v>
      </c>
      <c r="B19" s="213"/>
      <c r="C19" s="213">
        <v>2490710.9877399998</v>
      </c>
      <c r="D19" s="213">
        <v>2353616.1004400002</v>
      </c>
      <c r="E19" s="213">
        <v>2346500.50428</v>
      </c>
      <c r="F19" s="213">
        <v>2395280.5</v>
      </c>
      <c r="G19" s="213">
        <v>2502273.1486195</v>
      </c>
    </row>
    <row r="20" spans="1:12">
      <c r="A20" s="123" t="s">
        <v>616</v>
      </c>
      <c r="B20" s="213">
        <v>484815.8</v>
      </c>
      <c r="C20" s="213">
        <v>388240.2</v>
      </c>
      <c r="D20" s="213">
        <v>353210</v>
      </c>
      <c r="E20" s="213">
        <v>305898</v>
      </c>
      <c r="F20" s="213">
        <v>211545</v>
      </c>
      <c r="G20" s="213">
        <v>211218.92</v>
      </c>
    </row>
    <row r="21" spans="1:12">
      <c r="A21" s="220"/>
      <c r="B21" s="264"/>
      <c r="C21" s="264"/>
      <c r="D21" s="264"/>
      <c r="E21" s="264"/>
      <c r="F21" s="264"/>
      <c r="G21" s="264"/>
    </row>
    <row r="22" spans="1:12" ht="39.75" customHeight="1">
      <c r="A22" s="377" t="s">
        <v>622</v>
      </c>
      <c r="B22" s="377"/>
      <c r="C22" s="377"/>
      <c r="D22" s="377"/>
      <c r="E22" s="377"/>
      <c r="F22" s="377"/>
      <c r="G22" s="377"/>
    </row>
    <row r="23" spans="1:12">
      <c r="F23" s="213"/>
    </row>
    <row r="24" spans="1:12">
      <c r="A24" s="110" t="s">
        <v>615</v>
      </c>
      <c r="F24" s="213"/>
    </row>
    <row r="25" spans="1:12">
      <c r="I25" s="323"/>
      <c r="J25" s="323"/>
      <c r="K25" s="323"/>
      <c r="L25" s="323"/>
    </row>
    <row r="26" spans="1:12">
      <c r="I26" s="323"/>
      <c r="J26" s="323"/>
      <c r="K26" s="323"/>
      <c r="L26" s="323"/>
    </row>
    <row r="27" spans="1:12">
      <c r="I27" s="323"/>
      <c r="J27" s="323"/>
      <c r="K27" s="323"/>
      <c r="L27" s="323"/>
    </row>
    <row r="28" spans="1:12">
      <c r="I28" s="323"/>
      <c r="J28" s="323"/>
      <c r="K28" s="323"/>
      <c r="L28" s="323"/>
    </row>
    <row r="29" spans="1:12">
      <c r="I29" s="323"/>
      <c r="J29" s="323"/>
      <c r="K29" s="323"/>
      <c r="L29" s="323"/>
    </row>
    <row r="30" spans="1:12">
      <c r="I30" s="323"/>
      <c r="J30" s="323"/>
      <c r="K30" s="323"/>
      <c r="L30" s="323"/>
    </row>
    <row r="31" spans="1:12">
      <c r="I31" s="323"/>
      <c r="J31" s="323"/>
      <c r="K31" s="323"/>
      <c r="L31" s="323"/>
    </row>
    <row r="32" spans="1:12">
      <c r="I32" s="323"/>
      <c r="J32" s="323"/>
      <c r="K32" s="323"/>
      <c r="L32" s="323"/>
    </row>
    <row r="33" spans="9:12">
      <c r="I33" s="323"/>
      <c r="J33" s="323"/>
      <c r="K33" s="323"/>
      <c r="L33" s="323"/>
    </row>
    <row r="34" spans="9:12">
      <c r="I34" s="323"/>
      <c r="J34" s="323"/>
      <c r="K34" s="323"/>
      <c r="L34" s="323"/>
    </row>
    <row r="35" spans="9:12">
      <c r="I35" s="323"/>
      <c r="J35" s="323"/>
      <c r="K35" s="323"/>
      <c r="L35" s="323"/>
    </row>
    <row r="36" spans="9:12">
      <c r="I36" s="323"/>
      <c r="J36" s="323"/>
      <c r="K36" s="323"/>
      <c r="L36" s="323"/>
    </row>
    <row r="37" spans="9:12">
      <c r="I37" s="323"/>
      <c r="J37" s="323"/>
      <c r="K37" s="323"/>
      <c r="L37" s="323"/>
    </row>
    <row r="38" spans="9:12">
      <c r="I38" s="323"/>
      <c r="J38" s="323"/>
      <c r="K38" s="323"/>
      <c r="L38" s="323"/>
    </row>
    <row r="39" spans="9:12">
      <c r="I39" s="323"/>
      <c r="J39" s="323"/>
      <c r="K39" s="323"/>
      <c r="L39" s="323"/>
    </row>
    <row r="40" spans="9:12">
      <c r="I40" s="323"/>
      <c r="J40" s="323"/>
      <c r="K40" s="323"/>
      <c r="L40" s="323"/>
    </row>
    <row r="41" spans="9:12">
      <c r="I41" s="323"/>
      <c r="J41" s="323"/>
      <c r="K41" s="323"/>
      <c r="L41" s="323"/>
    </row>
    <row r="42" spans="9:12">
      <c r="I42" s="323"/>
      <c r="J42" s="323"/>
      <c r="K42" s="323"/>
      <c r="L42" s="323"/>
    </row>
    <row r="43" spans="9:12">
      <c r="I43" s="323"/>
      <c r="J43" s="323"/>
      <c r="K43" s="323"/>
      <c r="L43" s="323"/>
    </row>
    <row r="44" spans="9:12">
      <c r="I44" s="323"/>
      <c r="J44" s="323"/>
      <c r="K44" s="323"/>
      <c r="L44" s="323"/>
    </row>
    <row r="45" spans="9:12">
      <c r="I45" s="323"/>
      <c r="J45" s="323"/>
      <c r="K45" s="323"/>
      <c r="L45" s="323"/>
    </row>
    <row r="46" spans="9:12">
      <c r="I46" s="323"/>
      <c r="J46" s="323"/>
      <c r="K46" s="323"/>
      <c r="L46" s="323"/>
    </row>
    <row r="47" spans="9:12">
      <c r="I47" s="323"/>
      <c r="J47" s="323"/>
      <c r="K47" s="323"/>
      <c r="L47" s="323"/>
    </row>
    <row r="48" spans="9:12">
      <c r="I48" s="323"/>
      <c r="J48" s="323"/>
      <c r="K48" s="323"/>
      <c r="L48" s="323"/>
    </row>
    <row r="49" spans="9:12">
      <c r="I49" s="323"/>
      <c r="J49" s="323"/>
      <c r="K49" s="323"/>
      <c r="L49" s="323"/>
    </row>
    <row r="50" spans="9:12">
      <c r="I50" s="323"/>
      <c r="J50" s="323"/>
      <c r="K50" s="323"/>
      <c r="L50" s="323"/>
    </row>
    <row r="51" spans="9:12">
      <c r="I51" s="323"/>
      <c r="J51" s="323"/>
      <c r="K51" s="323"/>
      <c r="L51" s="323"/>
    </row>
    <row r="52" spans="9:12">
      <c r="I52" s="323"/>
      <c r="J52" s="323"/>
      <c r="K52" s="323"/>
      <c r="L52" s="323"/>
    </row>
    <row r="53" spans="9:12">
      <c r="I53" s="323"/>
      <c r="J53" s="323"/>
      <c r="K53" s="323"/>
      <c r="L53" s="323"/>
    </row>
    <row r="54" spans="9:12">
      <c r="I54" s="323"/>
      <c r="J54" s="323"/>
      <c r="K54" s="323"/>
      <c r="L54" s="323"/>
    </row>
    <row r="55" spans="9:12">
      <c r="I55" s="323"/>
      <c r="J55" s="323"/>
      <c r="K55" s="323"/>
      <c r="L55" s="323"/>
    </row>
    <row r="56" spans="9:12">
      <c r="I56" s="323"/>
      <c r="J56" s="323"/>
      <c r="K56" s="323"/>
      <c r="L56" s="323"/>
    </row>
    <row r="57" spans="9:12">
      <c r="I57" s="323"/>
      <c r="J57" s="323"/>
      <c r="K57" s="323"/>
      <c r="L57" s="323"/>
    </row>
  </sheetData>
  <mergeCells count="1">
    <mergeCell ref="A22:G22"/>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2017.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dimension ref="A1:K32"/>
  <sheetViews>
    <sheetView workbookViewId="0">
      <selection activeCell="J1" sqref="J1"/>
    </sheetView>
  </sheetViews>
  <sheetFormatPr baseColWidth="10" defaultRowHeight="15"/>
  <sheetData>
    <row r="1" spans="1:11">
      <c r="A1" s="182" t="s">
        <v>642</v>
      </c>
      <c r="K1" s="44" t="s">
        <v>152</v>
      </c>
    </row>
    <row r="2" spans="1:11">
      <c r="A2" s="1"/>
    </row>
    <row r="28" spans="1:10" s="171" customFormat="1" ht="27" customHeight="1">
      <c r="B28" s="375" t="s">
        <v>625</v>
      </c>
      <c r="C28" s="375"/>
      <c r="D28" s="375"/>
      <c r="E28" s="375"/>
      <c r="F28" s="375"/>
      <c r="G28" s="375"/>
      <c r="H28" s="375"/>
      <c r="I28" s="375"/>
      <c r="J28" s="375"/>
    </row>
    <row r="29" spans="1:10" s="171" customFormat="1">
      <c r="B29" s="272"/>
    </row>
    <row r="30" spans="1:10" s="171" customFormat="1">
      <c r="B30" s="110" t="s">
        <v>615</v>
      </c>
    </row>
    <row r="31" spans="1:10" s="171" customFormat="1"/>
    <row r="32" spans="1:10">
      <c r="A32" s="109"/>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2017.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dimension ref="A1:T50"/>
  <sheetViews>
    <sheetView topLeftCell="A10" workbookViewId="0">
      <selection activeCell="J1" sqref="J1"/>
    </sheetView>
  </sheetViews>
  <sheetFormatPr baseColWidth="10" defaultRowHeight="15"/>
  <cols>
    <col min="1" max="1" width="52.140625" customWidth="1"/>
    <col min="2" max="7" width="12.28515625" customWidth="1"/>
    <col min="8" max="8" width="11.7109375" bestFit="1" customWidth="1"/>
    <col min="9" max="9" width="9.5703125" customWidth="1"/>
    <col min="15" max="20" width="6.28515625" customWidth="1"/>
  </cols>
  <sheetData>
    <row r="1" spans="1:20">
      <c r="A1" s="159" t="s">
        <v>648</v>
      </c>
      <c r="H1" s="44" t="s">
        <v>152</v>
      </c>
    </row>
    <row r="2" spans="1:20">
      <c r="A2" s="1"/>
      <c r="B2" s="242"/>
      <c r="C2" s="242"/>
      <c r="D2" s="242"/>
      <c r="E2" s="242"/>
      <c r="F2" s="242"/>
      <c r="G2" s="242"/>
    </row>
    <row r="3" spans="1:20">
      <c r="B3" s="55"/>
      <c r="C3" s="55"/>
      <c r="D3" s="55"/>
      <c r="E3" s="55"/>
      <c r="F3" s="55"/>
      <c r="G3" s="55"/>
    </row>
    <row r="4" spans="1:20" ht="15" customHeight="1">
      <c r="A4" s="217" t="s">
        <v>556</v>
      </c>
    </row>
    <row r="5" spans="1:20" ht="15" customHeight="1">
      <c r="A5" s="113"/>
      <c r="B5" s="274" t="s">
        <v>304</v>
      </c>
      <c r="C5" s="41"/>
      <c r="D5" s="41"/>
      <c r="E5" s="41" t="s">
        <v>555</v>
      </c>
      <c r="F5" s="41"/>
      <c r="G5" s="113"/>
    </row>
    <row r="6" spans="1:20" s="20" customFormat="1">
      <c r="A6" s="197"/>
      <c r="B6" s="273">
        <v>2014</v>
      </c>
      <c r="C6" s="273">
        <v>2015</v>
      </c>
      <c r="D6" s="273">
        <v>2016</v>
      </c>
      <c r="E6" s="273">
        <v>2014</v>
      </c>
      <c r="F6" s="273">
        <v>2015</v>
      </c>
      <c r="G6" s="273">
        <v>2016</v>
      </c>
      <c r="H6" s="255"/>
    </row>
    <row r="7" spans="1:20" s="20" customFormat="1">
      <c r="A7" s="130" t="s">
        <v>621</v>
      </c>
      <c r="B7" s="132"/>
      <c r="C7" s="132"/>
      <c r="D7" s="132"/>
      <c r="E7" s="132"/>
      <c r="F7" s="132"/>
      <c r="G7" s="132"/>
      <c r="H7" s="255"/>
      <c r="I7" s="322"/>
      <c r="J7" s="322"/>
      <c r="K7" s="322"/>
      <c r="L7" s="322"/>
      <c r="M7" s="322"/>
      <c r="N7" s="322"/>
      <c r="O7" s="322"/>
      <c r="P7" s="322"/>
      <c r="Q7" s="322"/>
      <c r="R7" s="322"/>
      <c r="S7" s="322"/>
      <c r="T7" s="322"/>
    </row>
    <row r="8" spans="1:20" s="20" customFormat="1" ht="15" customHeight="1">
      <c r="A8" s="202" t="s">
        <v>129</v>
      </c>
      <c r="B8" s="265">
        <v>1253524.3999999999</v>
      </c>
      <c r="C8" s="265">
        <v>1306611</v>
      </c>
      <c r="D8" s="265">
        <v>1344263</v>
      </c>
      <c r="E8" s="265">
        <v>39254167.780000001</v>
      </c>
      <c r="F8" s="265">
        <v>40911968.200000003</v>
      </c>
      <c r="G8" s="265">
        <v>41776439.164228901</v>
      </c>
      <c r="H8" s="255"/>
      <c r="I8" s="322"/>
      <c r="J8" s="322"/>
      <c r="K8" s="322"/>
      <c r="L8" s="322"/>
      <c r="M8" s="322"/>
      <c r="N8" s="322"/>
      <c r="O8" s="322"/>
      <c r="P8" s="322"/>
      <c r="Q8" s="322"/>
      <c r="R8" s="322"/>
      <c r="S8" s="322"/>
      <c r="T8" s="322"/>
    </row>
    <row r="9" spans="1:20" s="20" customFormat="1" ht="15" customHeight="1">
      <c r="A9" s="202" t="s">
        <v>641</v>
      </c>
      <c r="B9" s="265">
        <v>248662.2</v>
      </c>
      <c r="C9" s="265">
        <v>248841.3</v>
      </c>
      <c r="D9" s="265">
        <v>259244.3</v>
      </c>
      <c r="E9" s="265">
        <v>8875717.5</v>
      </c>
      <c r="F9" s="265">
        <v>9126826</v>
      </c>
      <c r="G9" s="265">
        <v>8988598.6439999994</v>
      </c>
      <c r="H9" s="255"/>
      <c r="I9" s="322"/>
      <c r="J9" s="322"/>
      <c r="K9" s="322"/>
      <c r="L9" s="322"/>
      <c r="M9" s="322"/>
      <c r="N9" s="322"/>
      <c r="O9" s="322"/>
      <c r="P9" s="322"/>
      <c r="Q9" s="322"/>
      <c r="R9" s="322"/>
      <c r="S9" s="322"/>
      <c r="T9" s="322"/>
    </row>
    <row r="10" spans="1:20" s="20" customFormat="1" ht="15" customHeight="1">
      <c r="A10" s="136" t="s">
        <v>640</v>
      </c>
      <c r="B10" s="213">
        <v>164982.20000000001</v>
      </c>
      <c r="C10" s="213">
        <v>169847.4</v>
      </c>
      <c r="D10" s="213">
        <v>177743.5</v>
      </c>
      <c r="E10" s="213">
        <v>4825763.9000000004</v>
      </c>
      <c r="F10" s="213">
        <v>5027157.0999999996</v>
      </c>
      <c r="G10" s="213">
        <v>5395190.8830000004</v>
      </c>
      <c r="H10" s="255"/>
      <c r="I10" s="322"/>
      <c r="J10" s="322"/>
      <c r="K10" s="322"/>
      <c r="L10" s="322"/>
      <c r="M10" s="322"/>
      <c r="N10" s="322"/>
      <c r="O10" s="322"/>
      <c r="P10" s="322"/>
      <c r="Q10" s="322"/>
      <c r="R10" s="322"/>
      <c r="S10" s="322"/>
      <c r="T10" s="322"/>
    </row>
    <row r="11" spans="1:20" s="20" customFormat="1" ht="15" customHeight="1">
      <c r="A11" s="136" t="s">
        <v>639</v>
      </c>
      <c r="B11" s="213">
        <v>247508.3</v>
      </c>
      <c r="C11" s="213">
        <v>248029.4</v>
      </c>
      <c r="D11" s="213">
        <v>256537.60000000001</v>
      </c>
      <c r="E11" s="213">
        <v>8762371.6999999993</v>
      </c>
      <c r="F11" s="213">
        <v>9007144</v>
      </c>
      <c r="G11" s="213">
        <v>8893569.2420000006</v>
      </c>
      <c r="H11" s="255"/>
      <c r="I11" s="322"/>
      <c r="J11" s="322"/>
      <c r="K11" s="322"/>
      <c r="L11" s="322"/>
      <c r="M11" s="322"/>
      <c r="N11" s="322"/>
      <c r="O11" s="322"/>
      <c r="P11" s="322"/>
      <c r="Q11" s="322"/>
      <c r="R11" s="322"/>
      <c r="S11" s="322"/>
      <c r="T11" s="322"/>
    </row>
    <row r="12" spans="1:20" s="20" customFormat="1" ht="15" customHeight="1">
      <c r="A12" s="202" t="s">
        <v>638</v>
      </c>
      <c r="B12" s="265">
        <v>1000127.8</v>
      </c>
      <c r="C12" s="265">
        <v>1052176.3999999999</v>
      </c>
      <c r="D12" s="265">
        <v>1077687</v>
      </c>
      <c r="E12" s="265">
        <v>28832273.280000001</v>
      </c>
      <c r="F12" s="265">
        <v>30247256.100000001</v>
      </c>
      <c r="G12" s="265">
        <v>31223573.893238898</v>
      </c>
      <c r="H12" s="255"/>
      <c r="I12" s="322"/>
      <c r="J12" s="322"/>
      <c r="K12" s="322"/>
      <c r="L12" s="322"/>
      <c r="M12" s="322"/>
      <c r="N12" s="322"/>
      <c r="O12" s="322"/>
      <c r="P12" s="322"/>
      <c r="Q12" s="322"/>
      <c r="R12" s="322"/>
      <c r="S12" s="322"/>
      <c r="T12" s="322"/>
    </row>
    <row r="13" spans="1:20" s="20" customFormat="1" ht="15" customHeight="1">
      <c r="A13" s="136" t="s">
        <v>635</v>
      </c>
      <c r="B13" s="213">
        <v>426068.6</v>
      </c>
      <c r="C13" s="213">
        <v>448581.8</v>
      </c>
      <c r="D13" s="213">
        <v>462830.7</v>
      </c>
      <c r="E13" s="213">
        <v>11923664.6</v>
      </c>
      <c r="F13" s="213">
        <v>12592945.5</v>
      </c>
      <c r="G13" s="213">
        <v>13248762.4673182</v>
      </c>
      <c r="H13" s="255"/>
      <c r="I13" s="322"/>
      <c r="J13" s="322"/>
      <c r="K13" s="322"/>
      <c r="L13" s="322"/>
      <c r="M13" s="322"/>
      <c r="N13" s="322"/>
      <c r="O13" s="322"/>
      <c r="P13" s="322"/>
      <c r="Q13" s="322"/>
      <c r="R13" s="322"/>
      <c r="S13" s="322"/>
      <c r="T13" s="322"/>
    </row>
    <row r="14" spans="1:20" s="20" customFormat="1" ht="15" customHeight="1">
      <c r="A14" s="136" t="s">
        <v>634</v>
      </c>
      <c r="B14" s="213">
        <v>25812.1</v>
      </c>
      <c r="C14" s="213">
        <v>28170.2</v>
      </c>
      <c r="D14" s="213">
        <v>28991.9</v>
      </c>
      <c r="E14" s="213">
        <v>809950.1</v>
      </c>
      <c r="F14" s="213">
        <v>846282.8</v>
      </c>
      <c r="G14" s="213">
        <v>851716.69413944799</v>
      </c>
      <c r="H14" s="255"/>
      <c r="I14" s="322"/>
      <c r="J14" s="322"/>
      <c r="K14" s="322"/>
      <c r="L14" s="322"/>
      <c r="M14" s="322"/>
      <c r="N14" s="322"/>
      <c r="O14" s="322"/>
      <c r="P14" s="322"/>
      <c r="Q14" s="322"/>
      <c r="R14" s="322"/>
      <c r="S14" s="322"/>
      <c r="T14" s="322"/>
    </row>
    <row r="15" spans="1:20" s="20" customFormat="1" ht="15" customHeight="1">
      <c r="A15" s="136" t="s">
        <v>169</v>
      </c>
      <c r="B15" s="213">
        <v>33797.9</v>
      </c>
      <c r="C15" s="213">
        <v>35797.4</v>
      </c>
      <c r="D15" s="213">
        <v>38144</v>
      </c>
      <c r="E15" s="213">
        <v>1117212</v>
      </c>
      <c r="F15" s="213">
        <v>1204343.7</v>
      </c>
      <c r="G15" s="213">
        <v>1250803.15713538</v>
      </c>
      <c r="H15" s="255"/>
      <c r="I15" s="322"/>
      <c r="J15" s="322"/>
      <c r="K15" s="322"/>
      <c r="L15" s="322"/>
      <c r="M15" s="322"/>
      <c r="N15" s="322"/>
      <c r="O15" s="322"/>
      <c r="P15" s="322"/>
      <c r="Q15" s="322"/>
      <c r="R15" s="322"/>
      <c r="S15" s="322"/>
      <c r="T15" s="322"/>
    </row>
    <row r="16" spans="1:20" s="20" customFormat="1" ht="15" customHeight="1">
      <c r="A16" s="136" t="s">
        <v>162</v>
      </c>
      <c r="B16" s="213">
        <v>370.8</v>
      </c>
      <c r="C16" s="213">
        <v>1938.8</v>
      </c>
      <c r="D16" s="213">
        <v>2001.3</v>
      </c>
      <c r="E16" s="213">
        <v>312583</v>
      </c>
      <c r="F16" s="213">
        <v>325380.8</v>
      </c>
      <c r="G16" s="213">
        <v>327155.31335383601</v>
      </c>
      <c r="H16" s="255"/>
      <c r="I16" s="322"/>
      <c r="J16" s="322"/>
      <c r="K16" s="322"/>
      <c r="L16" s="322"/>
      <c r="M16" s="322"/>
      <c r="N16" s="322"/>
      <c r="O16" s="322"/>
      <c r="P16" s="322"/>
      <c r="Q16" s="322"/>
      <c r="R16" s="322"/>
      <c r="S16" s="322"/>
      <c r="T16" s="322"/>
    </row>
    <row r="17" spans="1:20" s="20" customFormat="1" ht="15" customHeight="1">
      <c r="A17" s="136" t="s">
        <v>633</v>
      </c>
      <c r="B17" s="213">
        <v>0</v>
      </c>
      <c r="C17" s="213">
        <v>0</v>
      </c>
      <c r="D17" s="213">
        <v>0</v>
      </c>
      <c r="E17" s="213">
        <v>92102</v>
      </c>
      <c r="F17" s="213">
        <v>97354</v>
      </c>
      <c r="G17" s="213">
        <v>97481</v>
      </c>
      <c r="H17" s="255"/>
      <c r="I17" s="322"/>
      <c r="J17" s="322"/>
      <c r="K17" s="322"/>
      <c r="L17" s="322"/>
      <c r="M17" s="322"/>
      <c r="N17" s="322"/>
      <c r="O17" s="322"/>
      <c r="P17" s="322"/>
      <c r="Q17" s="322"/>
      <c r="R17" s="322"/>
      <c r="S17" s="322"/>
      <c r="T17" s="322"/>
    </row>
    <row r="18" spans="1:20" s="20" customFormat="1" ht="15" customHeight="1">
      <c r="A18" s="136" t="s">
        <v>599</v>
      </c>
      <c r="B18" s="213">
        <v>20555.8</v>
      </c>
      <c r="C18" s="213">
        <v>20871</v>
      </c>
      <c r="D18" s="213">
        <v>18441</v>
      </c>
      <c r="E18" s="213">
        <v>916294.1</v>
      </c>
      <c r="F18" s="213">
        <v>918356.4</v>
      </c>
      <c r="G18" s="213">
        <v>946143.27994955599</v>
      </c>
      <c r="H18" s="255"/>
      <c r="I18" s="322"/>
      <c r="J18" s="322"/>
      <c r="K18" s="322"/>
      <c r="L18" s="322"/>
      <c r="M18" s="322"/>
      <c r="N18" s="322"/>
      <c r="O18" s="322"/>
      <c r="P18" s="322"/>
      <c r="Q18" s="322"/>
      <c r="R18" s="322"/>
      <c r="S18" s="322"/>
      <c r="T18" s="322"/>
    </row>
    <row r="19" spans="1:20" s="20" customFormat="1" ht="15" customHeight="1">
      <c r="A19" s="136" t="s">
        <v>632</v>
      </c>
      <c r="B19" s="213">
        <v>4648.5</v>
      </c>
      <c r="C19" s="213">
        <v>5027.7</v>
      </c>
      <c r="D19" s="213">
        <v>4865.2</v>
      </c>
      <c r="E19" s="213">
        <v>288342.59999999998</v>
      </c>
      <c r="F19" s="213">
        <v>259061</v>
      </c>
      <c r="G19" s="213">
        <v>274426.86241209198</v>
      </c>
      <c r="H19" s="255"/>
      <c r="I19" s="322"/>
      <c r="J19" s="322"/>
      <c r="K19" s="322"/>
      <c r="L19" s="322"/>
      <c r="M19" s="322"/>
      <c r="N19" s="322"/>
      <c r="O19" s="322"/>
      <c r="P19" s="322"/>
      <c r="Q19" s="322"/>
      <c r="R19" s="322"/>
      <c r="S19" s="322"/>
      <c r="T19" s="322"/>
    </row>
    <row r="20" spans="1:20" s="20" customFormat="1" ht="15" customHeight="1">
      <c r="A20" s="136" t="s">
        <v>631</v>
      </c>
      <c r="B20" s="213">
        <v>0</v>
      </c>
      <c r="C20" s="213">
        <v>0</v>
      </c>
      <c r="D20" s="213">
        <v>0</v>
      </c>
      <c r="E20" s="213">
        <v>92383.2</v>
      </c>
      <c r="F20" s="213">
        <v>117281.7</v>
      </c>
      <c r="G20" s="213">
        <v>168615.497429196</v>
      </c>
      <c r="H20" s="255"/>
      <c r="I20" s="322"/>
      <c r="J20" s="322"/>
      <c r="K20" s="322"/>
      <c r="L20" s="322"/>
      <c r="M20" s="322"/>
      <c r="N20" s="322"/>
      <c r="O20" s="322"/>
      <c r="P20" s="322"/>
      <c r="Q20" s="322"/>
      <c r="R20" s="322"/>
      <c r="S20" s="322"/>
      <c r="T20" s="322"/>
    </row>
    <row r="21" spans="1:20" s="20" customFormat="1" ht="15" customHeight="1">
      <c r="A21" s="136" t="s">
        <v>630</v>
      </c>
      <c r="B21" s="213">
        <v>3981</v>
      </c>
      <c r="C21" s="213">
        <v>2888.1</v>
      </c>
      <c r="D21" s="213">
        <v>2532.1</v>
      </c>
      <c r="E21" s="213">
        <v>144961</v>
      </c>
      <c r="F21" s="213">
        <v>207190</v>
      </c>
      <c r="G21" s="213">
        <v>142882.18171784701</v>
      </c>
      <c r="H21" s="255"/>
      <c r="I21" s="322"/>
      <c r="J21" s="322"/>
      <c r="K21" s="322"/>
      <c r="L21" s="322"/>
      <c r="M21" s="322"/>
      <c r="N21" s="322"/>
      <c r="O21" s="322"/>
      <c r="P21" s="322"/>
      <c r="Q21" s="322"/>
      <c r="R21" s="322"/>
      <c r="S21" s="322"/>
      <c r="T21" s="322"/>
    </row>
    <row r="22" spans="1:20" s="20" customFormat="1" ht="15" customHeight="1">
      <c r="A22" s="136" t="s">
        <v>629</v>
      </c>
      <c r="B22" s="213">
        <v>0</v>
      </c>
      <c r="C22" s="213">
        <v>6</v>
      </c>
      <c r="D22" s="213">
        <v>6</v>
      </c>
      <c r="E22" s="213">
        <v>54964.800000000003</v>
      </c>
      <c r="F22" s="213">
        <v>43368.2</v>
      </c>
      <c r="G22" s="213">
        <v>41480.760929999997</v>
      </c>
      <c r="H22" s="255"/>
      <c r="I22" s="322"/>
      <c r="J22" s="322"/>
      <c r="K22" s="322"/>
      <c r="L22" s="322"/>
      <c r="M22" s="322"/>
      <c r="N22" s="322"/>
      <c r="O22" s="322"/>
      <c r="P22" s="322"/>
      <c r="Q22" s="322"/>
      <c r="R22" s="322"/>
      <c r="S22" s="322"/>
      <c r="T22" s="322"/>
    </row>
    <row r="23" spans="1:20" s="20" customFormat="1" ht="15" customHeight="1">
      <c r="A23" s="136" t="s">
        <v>628</v>
      </c>
      <c r="B23" s="213">
        <v>16954.599999999999</v>
      </c>
      <c r="C23" s="213">
        <v>19057.599999999999</v>
      </c>
      <c r="D23" s="213">
        <v>16603.5</v>
      </c>
      <c r="E23" s="213">
        <v>994918.48</v>
      </c>
      <c r="F23" s="213">
        <v>991739.3</v>
      </c>
      <c r="G23" s="213">
        <v>970296.76858235302</v>
      </c>
      <c r="H23" s="255"/>
      <c r="I23" s="322"/>
      <c r="J23" s="322"/>
      <c r="K23" s="322"/>
      <c r="L23" s="322"/>
      <c r="M23" s="322"/>
      <c r="N23" s="322"/>
      <c r="O23" s="322"/>
      <c r="P23" s="322"/>
      <c r="Q23" s="322"/>
      <c r="R23" s="322"/>
      <c r="S23" s="322"/>
      <c r="T23" s="322"/>
    </row>
    <row r="24" spans="1:20" s="20" customFormat="1" ht="15" customHeight="1">
      <c r="A24" s="202" t="s">
        <v>626</v>
      </c>
      <c r="B24" s="265">
        <v>0</v>
      </c>
      <c r="C24" s="265">
        <v>0</v>
      </c>
      <c r="D24" s="265">
        <v>0</v>
      </c>
      <c r="E24" s="265">
        <v>197</v>
      </c>
      <c r="F24" s="265">
        <v>658.9</v>
      </c>
      <c r="G24" s="265">
        <v>36.200000000000003</v>
      </c>
      <c r="H24" s="255"/>
      <c r="I24" s="322"/>
      <c r="J24" s="322"/>
      <c r="K24" s="322"/>
      <c r="L24" s="322"/>
      <c r="M24" s="322"/>
      <c r="N24" s="322"/>
      <c r="O24" s="322"/>
      <c r="P24" s="322"/>
      <c r="Q24" s="322"/>
      <c r="R24" s="322"/>
      <c r="S24" s="322"/>
      <c r="T24" s="322"/>
    </row>
    <row r="25" spans="1:20" s="20" customFormat="1" ht="15" customHeight="1">
      <c r="A25" s="202" t="s">
        <v>624</v>
      </c>
      <c r="B25" s="265">
        <v>4734.3999999999996</v>
      </c>
      <c r="C25" s="265">
        <v>5593.3</v>
      </c>
      <c r="D25" s="265">
        <v>7331.7</v>
      </c>
      <c r="E25" s="265">
        <v>1857160.4</v>
      </c>
      <c r="F25" s="265">
        <v>1859076.4</v>
      </c>
      <c r="G25" s="265">
        <v>1900052.0069899999</v>
      </c>
      <c r="H25" s="255"/>
      <c r="I25" s="322"/>
      <c r="J25" s="322"/>
      <c r="K25" s="322"/>
      <c r="L25" s="322"/>
      <c r="M25" s="322"/>
      <c r="N25" s="322"/>
      <c r="O25" s="322"/>
      <c r="P25" s="322"/>
      <c r="Q25" s="322"/>
      <c r="R25" s="322"/>
      <c r="S25" s="322"/>
      <c r="T25" s="322"/>
    </row>
    <row r="26" spans="1:20" s="20" customFormat="1" ht="15" customHeight="1">
      <c r="A26" s="130" t="s">
        <v>620</v>
      </c>
      <c r="B26" s="256"/>
      <c r="C26" s="256"/>
      <c r="D26" s="256"/>
      <c r="E26" s="256"/>
      <c r="F26" s="256"/>
      <c r="G26" s="256"/>
      <c r="H26" s="255"/>
      <c r="I26" s="322"/>
      <c r="J26" s="322"/>
      <c r="K26" s="322"/>
      <c r="L26" s="322"/>
      <c r="M26" s="322"/>
      <c r="N26" s="322"/>
      <c r="O26" s="322"/>
      <c r="P26" s="322"/>
      <c r="Q26" s="322"/>
      <c r="R26" s="322"/>
      <c r="S26" s="322"/>
      <c r="T26" s="322"/>
    </row>
    <row r="27" spans="1:20" s="20" customFormat="1" ht="15" customHeight="1">
      <c r="A27" s="202" t="s">
        <v>129</v>
      </c>
      <c r="B27" s="265">
        <v>14837</v>
      </c>
      <c r="C27" s="265">
        <v>13397.7</v>
      </c>
      <c r="D27" s="265">
        <v>36142.199999999997</v>
      </c>
      <c r="E27" s="265">
        <v>773166.4</v>
      </c>
      <c r="F27" s="265">
        <v>750491.6</v>
      </c>
      <c r="G27" s="265">
        <v>776755.54399999999</v>
      </c>
      <c r="H27" s="255"/>
      <c r="I27" s="322"/>
      <c r="J27" s="322"/>
      <c r="K27" s="322"/>
      <c r="L27" s="322"/>
      <c r="M27" s="322"/>
      <c r="N27" s="322"/>
      <c r="O27" s="322"/>
      <c r="P27" s="322"/>
      <c r="Q27" s="322"/>
      <c r="R27" s="322"/>
      <c r="S27" s="322"/>
      <c r="T27" s="322"/>
    </row>
    <row r="28" spans="1:20" s="20" customFormat="1" ht="15" customHeight="1">
      <c r="A28" s="202" t="s">
        <v>641</v>
      </c>
      <c r="B28" s="265">
        <v>0</v>
      </c>
      <c r="C28" s="265">
        <v>0</v>
      </c>
      <c r="D28" s="265">
        <v>0</v>
      </c>
      <c r="E28" s="265">
        <v>13984</v>
      </c>
      <c r="F28" s="265">
        <v>15439.8</v>
      </c>
      <c r="G28" s="265">
        <v>16303.35</v>
      </c>
      <c r="H28" s="255"/>
      <c r="I28" s="322"/>
      <c r="J28" s="322"/>
      <c r="K28" s="322"/>
      <c r="L28" s="322"/>
      <c r="M28" s="322"/>
      <c r="N28" s="322"/>
      <c r="O28" s="322"/>
      <c r="P28" s="322"/>
      <c r="Q28" s="322"/>
      <c r="R28" s="322"/>
      <c r="S28" s="322"/>
      <c r="T28" s="322"/>
    </row>
    <row r="29" spans="1:20" s="20" customFormat="1" ht="15" customHeight="1">
      <c r="A29" s="202" t="s">
        <v>638</v>
      </c>
      <c r="B29" s="265">
        <v>1472.4</v>
      </c>
      <c r="C29" s="265">
        <v>1273.7</v>
      </c>
      <c r="D29" s="265">
        <v>1447.3</v>
      </c>
      <c r="E29" s="265">
        <v>120219.1</v>
      </c>
      <c r="F29" s="265">
        <v>128449.25</v>
      </c>
      <c r="G29" s="265">
        <v>137383.89199999999</v>
      </c>
      <c r="H29" s="255"/>
      <c r="I29" s="322"/>
      <c r="J29" s="322"/>
      <c r="K29" s="322"/>
      <c r="L29" s="322"/>
      <c r="M29" s="322"/>
      <c r="N29" s="322"/>
      <c r="O29" s="322"/>
      <c r="P29" s="322"/>
      <c r="Q29" s="322"/>
      <c r="R29" s="322"/>
      <c r="S29" s="322"/>
      <c r="T29" s="322"/>
    </row>
    <row r="30" spans="1:20" s="20" customFormat="1" ht="15" customHeight="1">
      <c r="A30" s="136" t="s">
        <v>636</v>
      </c>
      <c r="B30" s="213"/>
      <c r="C30" s="213"/>
      <c r="D30" s="213"/>
      <c r="E30" s="213">
        <v>63836.7</v>
      </c>
      <c r="F30" s="213">
        <v>65300.2</v>
      </c>
      <c r="G30" s="213">
        <v>43586.428999999996</v>
      </c>
      <c r="H30" s="255"/>
      <c r="I30" s="322"/>
      <c r="J30" s="322"/>
      <c r="K30" s="322"/>
      <c r="L30" s="322"/>
      <c r="M30" s="322"/>
      <c r="N30" s="322"/>
      <c r="O30" s="322"/>
      <c r="P30" s="322"/>
      <c r="Q30" s="322"/>
      <c r="R30" s="322"/>
      <c r="S30" s="322"/>
      <c r="T30" s="322"/>
    </row>
    <row r="31" spans="1:20" s="20" customFormat="1" ht="15" customHeight="1">
      <c r="A31" s="136" t="s">
        <v>643</v>
      </c>
      <c r="B31" s="213"/>
      <c r="C31" s="213"/>
      <c r="D31" s="213"/>
      <c r="E31" s="213">
        <v>0</v>
      </c>
      <c r="F31" s="213">
        <v>239.5</v>
      </c>
      <c r="G31" s="213">
        <v>0</v>
      </c>
      <c r="H31" s="255"/>
      <c r="I31" s="322"/>
      <c r="J31" s="322"/>
      <c r="K31" s="322"/>
      <c r="L31" s="322"/>
      <c r="M31" s="322"/>
      <c r="N31" s="322"/>
      <c r="O31" s="322"/>
      <c r="P31" s="322"/>
      <c r="Q31" s="322"/>
      <c r="R31" s="322"/>
      <c r="S31" s="322"/>
      <c r="T31" s="322"/>
    </row>
    <row r="32" spans="1:20" s="20" customFormat="1" ht="15" customHeight="1">
      <c r="A32" s="136" t="s">
        <v>635</v>
      </c>
      <c r="B32" s="213">
        <v>843.9</v>
      </c>
      <c r="C32" s="213">
        <v>969.2</v>
      </c>
      <c r="D32" s="213">
        <v>1089.5</v>
      </c>
      <c r="E32" s="213">
        <v>18549.8</v>
      </c>
      <c r="F32" s="213">
        <v>24306.75</v>
      </c>
      <c r="G32" s="213">
        <v>54394.963000000003</v>
      </c>
      <c r="H32" s="255"/>
      <c r="I32" s="322"/>
      <c r="J32" s="322"/>
      <c r="K32" s="322"/>
      <c r="L32" s="322"/>
      <c r="M32" s="322"/>
      <c r="N32" s="322"/>
      <c r="O32" s="322"/>
      <c r="P32" s="322"/>
      <c r="Q32" s="322"/>
      <c r="R32" s="322"/>
      <c r="S32" s="322"/>
      <c r="T32" s="322"/>
    </row>
    <row r="33" spans="1:20" s="20" customFormat="1" ht="15" customHeight="1">
      <c r="A33" s="136" t="s">
        <v>599</v>
      </c>
      <c r="B33" s="213"/>
      <c r="C33" s="213"/>
      <c r="D33" s="213"/>
      <c r="E33" s="213">
        <v>33.700000000000003</v>
      </c>
      <c r="F33" s="213">
        <v>0</v>
      </c>
      <c r="G33" s="213">
        <v>0</v>
      </c>
      <c r="H33" s="255"/>
      <c r="I33" s="322"/>
      <c r="J33" s="322"/>
      <c r="K33" s="322"/>
      <c r="L33" s="322"/>
      <c r="M33" s="322"/>
      <c r="N33" s="322"/>
      <c r="O33" s="322"/>
      <c r="P33" s="322"/>
      <c r="Q33" s="322"/>
      <c r="R33" s="322"/>
      <c r="S33" s="322"/>
      <c r="T33" s="322"/>
    </row>
    <row r="34" spans="1:20" s="20" customFormat="1" ht="15" customHeight="1">
      <c r="A34" s="136" t="s">
        <v>632</v>
      </c>
      <c r="B34" s="213">
        <v>31.8</v>
      </c>
      <c r="C34" s="213"/>
      <c r="D34" s="213"/>
      <c r="E34" s="213">
        <v>31.8</v>
      </c>
      <c r="F34" s="213">
        <v>0</v>
      </c>
      <c r="G34" s="213">
        <v>765.2</v>
      </c>
      <c r="H34" s="255"/>
      <c r="I34" s="322"/>
      <c r="J34" s="322"/>
      <c r="K34" s="322"/>
      <c r="L34" s="322"/>
      <c r="M34" s="322"/>
      <c r="N34" s="322"/>
      <c r="O34" s="322"/>
      <c r="P34" s="322"/>
      <c r="Q34" s="322"/>
      <c r="R34" s="322"/>
      <c r="S34" s="322"/>
      <c r="T34" s="322"/>
    </row>
    <row r="35" spans="1:20" s="20" customFormat="1" ht="15" customHeight="1">
      <c r="A35" s="136" t="s">
        <v>631</v>
      </c>
      <c r="B35" s="213">
        <v>596.70000000000005</v>
      </c>
      <c r="C35" s="213">
        <v>304.5</v>
      </c>
      <c r="D35" s="213">
        <v>357.8</v>
      </c>
      <c r="E35" s="213">
        <v>21149.4</v>
      </c>
      <c r="F35" s="213">
        <v>21714.799999999999</v>
      </c>
      <c r="G35" s="213">
        <v>22006.3</v>
      </c>
      <c r="H35" s="255"/>
      <c r="I35" s="322"/>
      <c r="J35" s="322"/>
      <c r="K35" s="322"/>
      <c r="L35" s="322"/>
      <c r="M35" s="322"/>
      <c r="N35" s="322"/>
      <c r="O35" s="322"/>
      <c r="P35" s="322"/>
      <c r="Q35" s="322"/>
      <c r="R35" s="322"/>
      <c r="S35" s="322"/>
      <c r="T35" s="322"/>
    </row>
    <row r="36" spans="1:20" s="20" customFormat="1" ht="15" customHeight="1">
      <c r="A36" s="136" t="s">
        <v>630</v>
      </c>
      <c r="B36" s="213"/>
      <c r="C36" s="213"/>
      <c r="D36" s="213"/>
      <c r="E36" s="213">
        <v>44.8</v>
      </c>
      <c r="F36" s="213">
        <v>3.3</v>
      </c>
      <c r="G36" s="213">
        <v>0</v>
      </c>
      <c r="H36" s="255"/>
      <c r="I36" s="322"/>
      <c r="J36" s="322"/>
      <c r="K36" s="322"/>
      <c r="L36" s="322"/>
      <c r="M36" s="322"/>
      <c r="N36" s="322"/>
      <c r="O36" s="322"/>
      <c r="P36" s="322"/>
      <c r="Q36" s="322"/>
      <c r="R36" s="322"/>
      <c r="S36" s="322"/>
      <c r="T36" s="322"/>
    </row>
    <row r="37" spans="1:20" s="20" customFormat="1" ht="15" customHeight="1">
      <c r="A37" s="136" t="s">
        <v>629</v>
      </c>
      <c r="B37" s="213"/>
      <c r="C37" s="213"/>
      <c r="D37" s="213"/>
      <c r="E37" s="213">
        <v>0</v>
      </c>
      <c r="F37" s="213">
        <v>39.9</v>
      </c>
      <c r="G37" s="213">
        <v>0</v>
      </c>
      <c r="H37" s="255"/>
      <c r="I37" s="322"/>
      <c r="J37" s="322"/>
      <c r="K37" s="322"/>
      <c r="L37" s="322"/>
      <c r="M37" s="322"/>
      <c r="N37" s="322"/>
      <c r="O37" s="322"/>
      <c r="P37" s="322"/>
      <c r="Q37" s="322"/>
      <c r="R37" s="322"/>
      <c r="S37" s="322"/>
      <c r="T37" s="322"/>
    </row>
    <row r="38" spans="1:20" s="20" customFormat="1" ht="15" customHeight="1">
      <c r="A38" s="136" t="s">
        <v>628</v>
      </c>
      <c r="B38" s="213"/>
      <c r="C38" s="213"/>
      <c r="D38" s="213"/>
      <c r="E38" s="213">
        <v>0</v>
      </c>
      <c r="F38" s="213">
        <v>56.8</v>
      </c>
      <c r="G38" s="213">
        <v>56.8</v>
      </c>
      <c r="H38" s="255"/>
      <c r="I38" s="322"/>
      <c r="J38" s="322"/>
      <c r="K38" s="322"/>
      <c r="L38" s="322"/>
      <c r="M38" s="322"/>
      <c r="N38" s="322"/>
      <c r="O38" s="322"/>
      <c r="P38" s="322"/>
      <c r="Q38" s="322"/>
      <c r="R38" s="322"/>
      <c r="S38" s="322"/>
      <c r="T38" s="322"/>
    </row>
    <row r="39" spans="1:20" s="20" customFormat="1" ht="15" customHeight="1">
      <c r="A39" s="136" t="s">
        <v>627</v>
      </c>
      <c r="B39" s="213"/>
      <c r="C39" s="213"/>
      <c r="D39" s="213"/>
      <c r="E39" s="213">
        <v>16572.900000000001</v>
      </c>
      <c r="F39" s="213">
        <v>16788</v>
      </c>
      <c r="G39" s="213">
        <v>16574.2</v>
      </c>
      <c r="H39" s="255"/>
      <c r="I39" s="322"/>
      <c r="J39" s="322"/>
      <c r="K39" s="322"/>
      <c r="L39" s="322"/>
      <c r="M39" s="322"/>
      <c r="N39" s="322"/>
      <c r="O39" s="322"/>
      <c r="P39" s="322"/>
      <c r="Q39" s="322"/>
      <c r="R39" s="322"/>
      <c r="S39" s="322"/>
      <c r="T39" s="322"/>
    </row>
    <row r="40" spans="1:20" ht="16.5" customHeight="1">
      <c r="A40" s="202" t="s">
        <v>626</v>
      </c>
      <c r="B40" s="265">
        <v>13364.6</v>
      </c>
      <c r="C40" s="265">
        <v>12124</v>
      </c>
      <c r="D40" s="265">
        <v>34694.9</v>
      </c>
      <c r="E40" s="265">
        <v>638847.69999999995</v>
      </c>
      <c r="F40" s="265">
        <v>606532.25</v>
      </c>
      <c r="G40" s="265">
        <v>622991.00199999998</v>
      </c>
      <c r="H40" s="255"/>
      <c r="I40" s="322"/>
      <c r="J40" s="322"/>
      <c r="K40" s="322"/>
      <c r="L40" s="322"/>
      <c r="M40" s="322"/>
      <c r="N40" s="322"/>
      <c r="O40" s="322"/>
      <c r="P40" s="322"/>
      <c r="Q40" s="322"/>
      <c r="R40" s="322"/>
      <c r="S40" s="322"/>
      <c r="T40" s="322"/>
    </row>
    <row r="41" spans="1:20" ht="21" customHeight="1">
      <c r="A41" s="202" t="s">
        <v>624</v>
      </c>
      <c r="B41" s="265">
        <v>0</v>
      </c>
      <c r="C41" s="265">
        <v>0</v>
      </c>
      <c r="D41" s="265">
        <v>0</v>
      </c>
      <c r="E41" s="265">
        <v>115.6</v>
      </c>
      <c r="F41" s="265">
        <v>70.3</v>
      </c>
      <c r="G41" s="265">
        <v>77.3</v>
      </c>
      <c r="H41" s="255"/>
      <c r="I41" s="322"/>
      <c r="J41" s="322"/>
      <c r="K41" s="322"/>
      <c r="L41" s="322"/>
      <c r="M41" s="322"/>
      <c r="N41" s="322"/>
      <c r="O41" s="322"/>
      <c r="P41" s="322"/>
      <c r="Q41" s="322"/>
      <c r="R41" s="322"/>
      <c r="S41" s="322"/>
      <c r="T41" s="322"/>
    </row>
    <row r="42" spans="1:20" ht="17.25" customHeight="1">
      <c r="A42" s="45"/>
      <c r="B42" s="45"/>
      <c r="C42" s="45"/>
      <c r="D42" s="45"/>
      <c r="E42" s="45"/>
      <c r="F42" s="45"/>
      <c r="G42" s="45"/>
      <c r="H42" s="255"/>
      <c r="I42" s="322"/>
      <c r="J42" s="322"/>
      <c r="K42" s="322"/>
      <c r="L42" s="322"/>
      <c r="M42" s="322"/>
      <c r="N42" s="322"/>
      <c r="O42" s="322"/>
      <c r="P42" s="322"/>
      <c r="Q42" s="322"/>
      <c r="R42" s="322"/>
      <c r="S42" s="322"/>
      <c r="T42" s="322"/>
    </row>
    <row r="43" spans="1:20" ht="16.5" customHeight="1">
      <c r="A43" s="361" t="s">
        <v>647</v>
      </c>
      <c r="B43" s="361"/>
      <c r="C43" s="361"/>
      <c r="D43" s="361"/>
      <c r="E43" s="361"/>
      <c r="F43" s="361"/>
      <c r="G43" s="361"/>
      <c r="H43" s="255"/>
      <c r="I43" s="322"/>
      <c r="J43" s="322"/>
      <c r="K43" s="322"/>
      <c r="L43" s="322"/>
      <c r="M43" s="322"/>
      <c r="N43" s="322"/>
      <c r="O43" s="322"/>
      <c r="P43" s="322"/>
      <c r="Q43" s="322"/>
      <c r="R43" s="322"/>
      <c r="S43" s="322"/>
      <c r="T43" s="322"/>
    </row>
    <row r="44" spans="1:20" ht="24.75" customHeight="1">
      <c r="A44" s="378" t="s">
        <v>646</v>
      </c>
      <c r="B44" s="378"/>
      <c r="C44" s="378"/>
      <c r="D44" s="378"/>
      <c r="E44" s="378"/>
      <c r="F44" s="378"/>
      <c r="G44" s="378"/>
      <c r="H44" s="255"/>
      <c r="I44" s="322"/>
      <c r="J44" s="322"/>
      <c r="K44" s="322"/>
      <c r="L44" s="322"/>
      <c r="M44" s="322"/>
      <c r="N44" s="322"/>
      <c r="O44" s="322"/>
      <c r="P44" s="322"/>
      <c r="Q44" s="322"/>
      <c r="R44" s="322"/>
      <c r="S44" s="322"/>
      <c r="T44" s="322"/>
    </row>
    <row r="45" spans="1:20" ht="39.75" customHeight="1">
      <c r="A45" s="378" t="s">
        <v>645</v>
      </c>
      <c r="B45" s="378"/>
      <c r="C45" s="378"/>
      <c r="D45" s="378"/>
      <c r="E45" s="378"/>
      <c r="F45" s="378"/>
      <c r="G45" s="378"/>
      <c r="H45" s="255"/>
      <c r="I45" s="322"/>
      <c r="J45" s="322"/>
      <c r="K45" s="322"/>
      <c r="L45" s="322"/>
      <c r="M45" s="322"/>
      <c r="N45" s="322"/>
      <c r="O45" s="322"/>
      <c r="P45" s="322"/>
      <c r="Q45" s="322"/>
      <c r="R45" s="322"/>
      <c r="S45" s="322"/>
      <c r="T45" s="322"/>
    </row>
    <row r="46" spans="1:20" ht="39" customHeight="1">
      <c r="A46" s="378" t="s">
        <v>806</v>
      </c>
      <c r="B46" s="378"/>
      <c r="C46" s="378"/>
      <c r="D46" s="378"/>
      <c r="E46" s="378"/>
      <c r="F46" s="378"/>
      <c r="G46" s="378"/>
    </row>
    <row r="47" spans="1:20" ht="11.25" customHeight="1">
      <c r="A47" s="375" t="s">
        <v>644</v>
      </c>
      <c r="B47" s="375"/>
      <c r="C47" s="375"/>
      <c r="D47" s="375"/>
      <c r="E47" s="375"/>
      <c r="F47" s="375"/>
      <c r="G47" s="375"/>
    </row>
    <row r="48" spans="1:20" ht="38.25" customHeight="1">
      <c r="A48" s="375" t="s">
        <v>622</v>
      </c>
      <c r="B48" s="375"/>
      <c r="C48" s="375"/>
      <c r="D48" s="375"/>
      <c r="E48" s="375"/>
      <c r="F48" s="375"/>
      <c r="G48" s="375"/>
    </row>
    <row r="49" spans="1:7">
      <c r="A49" s="321"/>
      <c r="B49" s="321"/>
      <c r="C49" s="321"/>
      <c r="D49" s="321"/>
      <c r="E49" s="321"/>
      <c r="F49" s="321"/>
      <c r="G49" s="321"/>
    </row>
    <row r="50" spans="1:7">
      <c r="A50" s="110" t="s">
        <v>615</v>
      </c>
      <c r="B50" s="321"/>
      <c r="C50" s="321"/>
      <c r="D50" s="321"/>
      <c r="E50" s="321"/>
      <c r="F50" s="321"/>
      <c r="G50" s="321"/>
    </row>
  </sheetData>
  <mergeCells count="6">
    <mergeCell ref="A47:G47"/>
    <mergeCell ref="A48:G48"/>
    <mergeCell ref="A43:G43"/>
    <mergeCell ref="A46:G46"/>
    <mergeCell ref="A44:G44"/>
    <mergeCell ref="A45:G4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2017.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dimension ref="A1:J46"/>
  <sheetViews>
    <sheetView zoomScaleNormal="100" workbookViewId="0">
      <selection activeCell="J1" sqref="J1"/>
    </sheetView>
  </sheetViews>
  <sheetFormatPr baseColWidth="10" defaultRowHeight="15"/>
  <cols>
    <col min="1" max="1" width="44.5703125" customWidth="1"/>
    <col min="2" max="2" width="11.42578125" customWidth="1"/>
    <col min="3" max="3" width="10.85546875" customWidth="1"/>
    <col min="4" max="4" width="9.85546875" customWidth="1"/>
    <col min="5" max="5" width="10.140625" customWidth="1"/>
    <col min="6" max="6" width="10.140625" bestFit="1" customWidth="1"/>
    <col min="7" max="7" width="13" bestFit="1" customWidth="1"/>
    <col min="8" max="8" width="9" bestFit="1" customWidth="1"/>
    <col min="9" max="9" width="11.7109375" customWidth="1"/>
    <col min="10" max="10" width="13.28515625" customWidth="1"/>
  </cols>
  <sheetData>
    <row r="1" spans="1:10">
      <c r="A1" s="1" t="s">
        <v>657</v>
      </c>
      <c r="J1" s="44" t="s">
        <v>152</v>
      </c>
    </row>
    <row r="2" spans="1:10">
      <c r="A2" s="1"/>
    </row>
    <row r="4" spans="1:10" ht="13.5" customHeight="1">
      <c r="A4" s="217" t="s">
        <v>556</v>
      </c>
      <c r="J4" s="26"/>
    </row>
    <row r="5" spans="1:10" s="133" customFormat="1" ht="42" customHeight="1">
      <c r="A5" s="280">
        <v>2016</v>
      </c>
      <c r="B5" s="280" t="s">
        <v>129</v>
      </c>
      <c r="C5" s="280" t="s">
        <v>545</v>
      </c>
      <c r="D5" s="280" t="s">
        <v>656</v>
      </c>
      <c r="E5" s="280" t="s">
        <v>653</v>
      </c>
      <c r="F5" s="280" t="s">
        <v>655</v>
      </c>
      <c r="G5" s="280" t="s">
        <v>652</v>
      </c>
      <c r="H5" s="280" t="s">
        <v>654</v>
      </c>
      <c r="I5" s="280" t="s">
        <v>651</v>
      </c>
      <c r="J5" s="279"/>
    </row>
    <row r="6" spans="1:10" s="133" customFormat="1">
      <c r="A6" s="130" t="s">
        <v>621</v>
      </c>
      <c r="B6" s="132"/>
      <c r="C6" s="132"/>
      <c r="D6" s="132"/>
      <c r="E6" s="132"/>
      <c r="F6" s="132"/>
      <c r="G6" s="132"/>
      <c r="H6" s="132"/>
      <c r="I6" s="132"/>
      <c r="J6" s="279"/>
    </row>
    <row r="7" spans="1:10" s="133" customFormat="1">
      <c r="A7" s="202" t="s">
        <v>129</v>
      </c>
      <c r="B7" s="265">
        <v>1344263</v>
      </c>
      <c r="C7" s="265">
        <v>986150.5</v>
      </c>
      <c r="D7" s="265">
        <v>71047.8</v>
      </c>
      <c r="E7" s="265">
        <v>547.20000000000005</v>
      </c>
      <c r="F7" s="265">
        <v>235401</v>
      </c>
      <c r="G7" s="265">
        <v>47358.2</v>
      </c>
      <c r="H7" s="265">
        <v>0</v>
      </c>
      <c r="I7" s="265">
        <v>3758.3</v>
      </c>
      <c r="J7" s="277"/>
    </row>
    <row r="8" spans="1:10" s="133" customFormat="1">
      <c r="A8" s="202" t="s">
        <v>641</v>
      </c>
      <c r="B8" s="265">
        <v>259244.3</v>
      </c>
      <c r="C8" s="265">
        <v>177999.5</v>
      </c>
      <c r="D8" s="265">
        <v>33058.300000000003</v>
      </c>
      <c r="E8" s="265">
        <v>546.9</v>
      </c>
      <c r="F8" s="265">
        <v>4594.1000000000104</v>
      </c>
      <c r="G8" s="265">
        <v>39392.5</v>
      </c>
      <c r="H8" s="265">
        <v>0</v>
      </c>
      <c r="I8" s="265">
        <v>3653</v>
      </c>
      <c r="J8" s="276"/>
    </row>
    <row r="9" spans="1:10" s="133" customFormat="1">
      <c r="A9" s="201" t="s">
        <v>640</v>
      </c>
      <c r="B9" s="275">
        <v>177743.5</v>
      </c>
      <c r="C9" s="275">
        <v>529.29999999999995</v>
      </c>
      <c r="D9" s="275">
        <v>9.5</v>
      </c>
      <c r="E9" s="275">
        <v>78.2</v>
      </c>
      <c r="F9" s="275">
        <v>172957.8</v>
      </c>
      <c r="G9" s="275">
        <v>0</v>
      </c>
      <c r="H9" s="275">
        <v>2399.1999999999998</v>
      </c>
      <c r="I9" s="275">
        <v>1769.5</v>
      </c>
      <c r="J9" s="277"/>
    </row>
    <row r="10" spans="1:10" s="133" customFormat="1">
      <c r="A10" s="201" t="s">
        <v>639</v>
      </c>
      <c r="B10" s="275">
        <v>256537.60000000001</v>
      </c>
      <c r="C10" s="275">
        <v>177470.2</v>
      </c>
      <c r="D10" s="275">
        <v>33048.800000000003</v>
      </c>
      <c r="E10" s="275">
        <v>468.7</v>
      </c>
      <c r="F10" s="275">
        <v>4273.8999999999996</v>
      </c>
      <c r="G10" s="275">
        <v>39392.5</v>
      </c>
      <c r="H10" s="275">
        <v>0</v>
      </c>
      <c r="I10" s="275">
        <v>1883.5</v>
      </c>
      <c r="J10" s="276"/>
    </row>
    <row r="11" spans="1:10" s="133" customFormat="1">
      <c r="A11" s="202" t="s">
        <v>638</v>
      </c>
      <c r="B11" s="265">
        <v>1077687</v>
      </c>
      <c r="C11" s="265">
        <v>808151</v>
      </c>
      <c r="D11" s="265">
        <v>37989.5</v>
      </c>
      <c r="E11" s="265">
        <v>0.3</v>
      </c>
      <c r="F11" s="265">
        <v>223475.20000000001</v>
      </c>
      <c r="G11" s="265">
        <v>7965.7</v>
      </c>
      <c r="H11" s="265">
        <v>0</v>
      </c>
      <c r="I11" s="265">
        <v>105.3</v>
      </c>
      <c r="J11" s="276"/>
    </row>
    <row r="12" spans="1:10">
      <c r="A12" s="201" t="s">
        <v>637</v>
      </c>
      <c r="B12" s="275">
        <v>503271.3</v>
      </c>
      <c r="C12" s="275">
        <v>372721.9</v>
      </c>
      <c r="D12" s="275">
        <v>4086</v>
      </c>
      <c r="E12" s="275">
        <v>0</v>
      </c>
      <c r="F12" s="275">
        <v>120177.60000000001</v>
      </c>
      <c r="G12" s="275">
        <v>6285.8</v>
      </c>
      <c r="H12" s="275">
        <v>0</v>
      </c>
      <c r="I12" s="275">
        <v>0</v>
      </c>
      <c r="J12" s="276"/>
    </row>
    <row r="13" spans="1:10">
      <c r="A13" s="201" t="s">
        <v>635</v>
      </c>
      <c r="B13" s="275">
        <v>462830.7</v>
      </c>
      <c r="C13" s="275">
        <v>355906.4</v>
      </c>
      <c r="D13" s="275">
        <v>14166.8</v>
      </c>
      <c r="E13" s="275">
        <v>0</v>
      </c>
      <c r="F13" s="275">
        <v>91351.3</v>
      </c>
      <c r="G13" s="275">
        <v>1406.2</v>
      </c>
      <c r="H13" s="275">
        <v>0</v>
      </c>
      <c r="I13" s="275">
        <v>0</v>
      </c>
      <c r="J13" s="278"/>
    </row>
    <row r="14" spans="1:10">
      <c r="A14" s="201" t="s">
        <v>634</v>
      </c>
      <c r="B14" s="275">
        <v>28991.9</v>
      </c>
      <c r="C14" s="275">
        <v>27480.5</v>
      </c>
      <c r="D14" s="275">
        <v>1238.9000000000001</v>
      </c>
      <c r="E14" s="275">
        <v>0</v>
      </c>
      <c r="F14" s="275">
        <v>202</v>
      </c>
      <c r="G14" s="275">
        <v>70.5</v>
      </c>
      <c r="H14" s="275">
        <v>0</v>
      </c>
      <c r="I14" s="275">
        <v>0</v>
      </c>
      <c r="J14" s="278"/>
    </row>
    <row r="15" spans="1:10">
      <c r="A15" s="201" t="s">
        <v>169</v>
      </c>
      <c r="B15" s="275">
        <v>38144</v>
      </c>
      <c r="C15" s="275">
        <v>30131.4</v>
      </c>
      <c r="D15" s="275">
        <v>772.5</v>
      </c>
      <c r="E15" s="275">
        <v>0</v>
      </c>
      <c r="F15" s="275">
        <v>7240.1</v>
      </c>
      <c r="G15" s="275">
        <v>0</v>
      </c>
      <c r="H15" s="275">
        <v>0</v>
      </c>
      <c r="I15" s="275">
        <v>0</v>
      </c>
      <c r="J15" s="278"/>
    </row>
    <row r="16" spans="1:10">
      <c r="A16" s="201" t="s">
        <v>162</v>
      </c>
      <c r="B16" s="275">
        <v>2001.3</v>
      </c>
      <c r="C16" s="275">
        <v>1614.7</v>
      </c>
      <c r="D16" s="275">
        <v>379.9</v>
      </c>
      <c r="E16" s="275">
        <v>0</v>
      </c>
      <c r="F16" s="275">
        <v>0</v>
      </c>
      <c r="G16" s="275">
        <v>6.7</v>
      </c>
      <c r="H16" s="275">
        <v>0</v>
      </c>
      <c r="I16" s="275">
        <v>0</v>
      </c>
      <c r="J16" s="276"/>
    </row>
    <row r="17" spans="1:10">
      <c r="A17" s="201" t="s">
        <v>599</v>
      </c>
      <c r="B17" s="275">
        <v>18441</v>
      </c>
      <c r="C17" s="275">
        <v>245.6</v>
      </c>
      <c r="D17" s="275">
        <v>13924</v>
      </c>
      <c r="E17" s="275">
        <v>0</v>
      </c>
      <c r="F17" s="275">
        <v>4110.7</v>
      </c>
      <c r="G17" s="275">
        <v>160.69999999999999</v>
      </c>
      <c r="H17" s="275">
        <v>0</v>
      </c>
      <c r="I17" s="275">
        <v>0</v>
      </c>
      <c r="J17" s="212"/>
    </row>
    <row r="18" spans="1:10">
      <c r="A18" s="201" t="s">
        <v>599</v>
      </c>
      <c r="B18" s="275">
        <v>18441</v>
      </c>
      <c r="C18" s="275">
        <v>245.6</v>
      </c>
      <c r="D18" s="275">
        <v>13924</v>
      </c>
      <c r="E18" s="275">
        <v>0</v>
      </c>
      <c r="F18" s="275">
        <v>4110.7</v>
      </c>
      <c r="G18" s="275">
        <v>160.69999999999999</v>
      </c>
      <c r="H18" s="275">
        <v>0</v>
      </c>
      <c r="I18" s="275">
        <v>0</v>
      </c>
      <c r="J18" s="277"/>
    </row>
    <row r="19" spans="1:10">
      <c r="A19" s="201" t="s">
        <v>650</v>
      </c>
      <c r="B19" s="275">
        <v>5486.1</v>
      </c>
      <c r="C19" s="275">
        <v>0</v>
      </c>
      <c r="D19" s="275">
        <v>1610.5</v>
      </c>
      <c r="E19" s="275">
        <v>0</v>
      </c>
      <c r="F19" s="275">
        <v>3875.6</v>
      </c>
      <c r="G19" s="275">
        <v>0</v>
      </c>
      <c r="H19" s="275">
        <v>0</v>
      </c>
      <c r="I19" s="275">
        <v>0</v>
      </c>
      <c r="J19" s="276"/>
    </row>
    <row r="20" spans="1:10">
      <c r="A20" s="201" t="s">
        <v>573</v>
      </c>
      <c r="B20" s="275">
        <v>12548.6</v>
      </c>
      <c r="C20" s="275">
        <v>0</v>
      </c>
      <c r="D20" s="275">
        <v>12313.5</v>
      </c>
      <c r="E20" s="275">
        <v>0</v>
      </c>
      <c r="F20" s="275">
        <v>235.1</v>
      </c>
      <c r="G20" s="275">
        <v>0</v>
      </c>
      <c r="H20" s="275">
        <v>0</v>
      </c>
      <c r="I20" s="275">
        <v>0</v>
      </c>
      <c r="J20" s="276"/>
    </row>
    <row r="21" spans="1:10">
      <c r="A21" s="201" t="s">
        <v>649</v>
      </c>
      <c r="B21" s="275">
        <v>406.3</v>
      </c>
      <c r="C21" s="275">
        <v>245.6</v>
      </c>
      <c r="D21" s="275">
        <v>0</v>
      </c>
      <c r="E21" s="275">
        <v>0</v>
      </c>
      <c r="F21" s="275">
        <v>0</v>
      </c>
      <c r="G21" s="275">
        <v>160.69999999999999</v>
      </c>
      <c r="H21" s="275">
        <v>0</v>
      </c>
      <c r="I21" s="275">
        <v>0</v>
      </c>
      <c r="J21" s="276"/>
    </row>
    <row r="22" spans="1:10" s="26" customFormat="1">
      <c r="A22" s="201" t="s">
        <v>632</v>
      </c>
      <c r="B22" s="275">
        <v>4865.2</v>
      </c>
      <c r="C22" s="275">
        <v>4191.7</v>
      </c>
      <c r="D22" s="275">
        <v>466</v>
      </c>
      <c r="E22" s="275">
        <v>0</v>
      </c>
      <c r="F22" s="275">
        <v>207.5</v>
      </c>
      <c r="G22" s="275">
        <v>0</v>
      </c>
      <c r="H22" s="275">
        <v>0</v>
      </c>
      <c r="I22" s="275">
        <v>0</v>
      </c>
      <c r="J22" s="276"/>
    </row>
    <row r="23" spans="1:10" s="26" customFormat="1">
      <c r="A23" s="201" t="s">
        <v>630</v>
      </c>
      <c r="B23" s="275">
        <v>2532.1</v>
      </c>
      <c r="C23" s="275">
        <v>2237.5</v>
      </c>
      <c r="D23" s="275">
        <v>273.7</v>
      </c>
      <c r="E23" s="275">
        <v>0</v>
      </c>
      <c r="F23" s="275">
        <v>20.9</v>
      </c>
      <c r="G23" s="275">
        <v>0</v>
      </c>
      <c r="H23" s="275">
        <v>0</v>
      </c>
      <c r="I23" s="275">
        <v>0</v>
      </c>
      <c r="J23" s="276"/>
    </row>
    <row r="24" spans="1:10">
      <c r="A24" s="201" t="s">
        <v>629</v>
      </c>
      <c r="B24" s="275">
        <v>6</v>
      </c>
      <c r="C24" s="275">
        <v>0</v>
      </c>
      <c r="D24" s="275">
        <v>0</v>
      </c>
      <c r="E24" s="275">
        <v>0</v>
      </c>
      <c r="F24" s="275">
        <v>6</v>
      </c>
      <c r="G24" s="275">
        <v>0</v>
      </c>
      <c r="H24" s="275">
        <v>0</v>
      </c>
      <c r="I24" s="275">
        <v>0</v>
      </c>
    </row>
    <row r="25" spans="1:10" ht="15" customHeight="1">
      <c r="A25" s="201" t="s">
        <v>628</v>
      </c>
      <c r="B25" s="275">
        <v>16603.5</v>
      </c>
      <c r="C25" s="275">
        <v>13621.3</v>
      </c>
      <c r="D25" s="275">
        <v>2681.7</v>
      </c>
      <c r="E25" s="275">
        <v>0.3</v>
      </c>
      <c r="F25" s="275">
        <v>159.1</v>
      </c>
      <c r="G25" s="275">
        <v>35.799999999999997</v>
      </c>
      <c r="H25" s="275">
        <v>0</v>
      </c>
      <c r="I25" s="275">
        <v>105.3</v>
      </c>
    </row>
    <row r="26" spans="1:10" ht="13.5" customHeight="1">
      <c r="A26" s="202" t="s">
        <v>626</v>
      </c>
      <c r="B26" s="265">
        <v>0</v>
      </c>
      <c r="C26" s="265">
        <v>0</v>
      </c>
      <c r="D26" s="265">
        <v>0</v>
      </c>
      <c r="E26" s="265">
        <v>0</v>
      </c>
      <c r="F26" s="265">
        <v>0</v>
      </c>
      <c r="G26" s="265">
        <v>0</v>
      </c>
      <c r="H26" s="265">
        <v>0</v>
      </c>
      <c r="I26" s="265">
        <v>0</v>
      </c>
    </row>
    <row r="27" spans="1:10">
      <c r="A27" s="202" t="s">
        <v>624</v>
      </c>
      <c r="B27" s="265">
        <v>7331.7</v>
      </c>
      <c r="C27" s="265">
        <v>0</v>
      </c>
      <c r="D27" s="265">
        <v>0</v>
      </c>
      <c r="E27" s="265">
        <v>0</v>
      </c>
      <c r="F27" s="265">
        <v>7331.7</v>
      </c>
      <c r="G27" s="265">
        <v>0</v>
      </c>
      <c r="H27" s="265">
        <v>0</v>
      </c>
      <c r="I27" s="265">
        <v>0</v>
      </c>
    </row>
    <row r="28" spans="1:10">
      <c r="A28" s="130" t="s">
        <v>620</v>
      </c>
      <c r="B28" s="132"/>
      <c r="C28" s="132"/>
      <c r="D28" s="132"/>
      <c r="E28" s="132"/>
      <c r="F28" s="132"/>
      <c r="G28" s="132"/>
      <c r="H28" s="132"/>
      <c r="I28" s="132"/>
    </row>
    <row r="29" spans="1:10">
      <c r="A29" s="202" t="s">
        <v>129</v>
      </c>
      <c r="B29" s="265">
        <v>36142.199999999997</v>
      </c>
      <c r="C29" s="265">
        <v>786</v>
      </c>
      <c r="D29" s="265">
        <v>405.9</v>
      </c>
      <c r="E29" s="265">
        <v>0</v>
      </c>
      <c r="F29" s="265">
        <v>34645.199999999997</v>
      </c>
      <c r="G29" s="265">
        <v>250.8</v>
      </c>
      <c r="H29" s="265">
        <v>54.3</v>
      </c>
      <c r="I29" s="265">
        <v>0</v>
      </c>
    </row>
    <row r="30" spans="1:10">
      <c r="A30" s="202" t="s">
        <v>641</v>
      </c>
      <c r="B30" s="265">
        <v>0</v>
      </c>
      <c r="C30" s="265">
        <v>0</v>
      </c>
      <c r="D30" s="265">
        <v>0</v>
      </c>
      <c r="E30" s="265">
        <v>0</v>
      </c>
      <c r="F30" s="265">
        <v>0</v>
      </c>
      <c r="G30" s="265">
        <v>0</v>
      </c>
      <c r="H30" s="265">
        <v>0</v>
      </c>
      <c r="I30" s="265">
        <v>0</v>
      </c>
    </row>
    <row r="31" spans="1:10">
      <c r="A31" s="202" t="s">
        <v>638</v>
      </c>
      <c r="B31" s="265">
        <v>1447.3</v>
      </c>
      <c r="C31" s="265">
        <v>786</v>
      </c>
      <c r="D31" s="265">
        <v>356.2</v>
      </c>
      <c r="E31" s="265">
        <v>0</v>
      </c>
      <c r="F31" s="265">
        <v>0</v>
      </c>
      <c r="G31" s="265">
        <v>250.8</v>
      </c>
      <c r="H31" s="265">
        <v>54.3</v>
      </c>
      <c r="I31" s="265">
        <v>0</v>
      </c>
    </row>
    <row r="32" spans="1:10">
      <c r="A32" s="201" t="s">
        <v>635</v>
      </c>
      <c r="B32" s="275">
        <v>1089.5</v>
      </c>
      <c r="C32" s="275">
        <v>764.3</v>
      </c>
      <c r="D32" s="275">
        <v>325.2</v>
      </c>
      <c r="E32" s="275">
        <v>0</v>
      </c>
      <c r="F32" s="275">
        <v>0</v>
      </c>
      <c r="G32" s="275">
        <v>0</v>
      </c>
      <c r="H32" s="275">
        <v>0</v>
      </c>
      <c r="I32" s="275">
        <v>0</v>
      </c>
    </row>
    <row r="33" spans="1:9">
      <c r="A33" s="201" t="s">
        <v>631</v>
      </c>
      <c r="B33" s="275">
        <v>357.8</v>
      </c>
      <c r="C33" s="275">
        <v>21.7</v>
      </c>
      <c r="D33" s="275">
        <v>31</v>
      </c>
      <c r="E33" s="275">
        <v>0</v>
      </c>
      <c r="F33" s="275">
        <v>0</v>
      </c>
      <c r="G33" s="275">
        <v>250.8</v>
      </c>
      <c r="H33" s="275">
        <v>54.3</v>
      </c>
      <c r="I33" s="275">
        <v>0</v>
      </c>
    </row>
    <row r="34" spans="1:9">
      <c r="A34" s="202" t="s">
        <v>626</v>
      </c>
      <c r="B34" s="265">
        <v>34694.9</v>
      </c>
      <c r="C34" s="265">
        <v>0</v>
      </c>
      <c r="D34" s="265">
        <v>49.7</v>
      </c>
      <c r="E34" s="265">
        <v>0</v>
      </c>
      <c r="F34" s="265">
        <v>34645.199999999997</v>
      </c>
      <c r="G34" s="265">
        <v>0</v>
      </c>
      <c r="H34" s="265">
        <v>0</v>
      </c>
      <c r="I34" s="265">
        <v>0</v>
      </c>
    </row>
    <row r="35" spans="1:9">
      <c r="A35" s="202" t="s">
        <v>624</v>
      </c>
      <c r="B35" s="265">
        <v>0</v>
      </c>
      <c r="C35" s="265">
        <v>0</v>
      </c>
      <c r="D35" s="265">
        <v>0</v>
      </c>
      <c r="E35" s="265">
        <v>0</v>
      </c>
      <c r="F35" s="265">
        <v>0</v>
      </c>
      <c r="G35" s="265">
        <v>0</v>
      </c>
      <c r="H35" s="265">
        <v>0</v>
      </c>
      <c r="I35" s="265">
        <v>0</v>
      </c>
    </row>
    <row r="36" spans="1:9">
      <c r="A36" s="45"/>
      <c r="B36" s="45"/>
      <c r="C36" s="45"/>
      <c r="D36" s="45"/>
      <c r="E36" s="45"/>
      <c r="F36" s="45"/>
      <c r="G36" s="45"/>
      <c r="H36" s="45"/>
      <c r="I36" s="45"/>
    </row>
    <row r="37" spans="1:9">
      <c r="A37" s="96" t="s">
        <v>805</v>
      </c>
      <c r="B37" s="321"/>
      <c r="C37" s="321"/>
      <c r="D37" s="321"/>
      <c r="E37" s="321"/>
      <c r="F37" s="321"/>
      <c r="G37" s="321"/>
      <c r="H37" s="321"/>
      <c r="I37" s="321"/>
    </row>
    <row r="38" spans="1:9" ht="15" customHeight="1">
      <c r="A38" s="96" t="s">
        <v>804</v>
      </c>
      <c r="B38" s="321"/>
      <c r="C38" s="321"/>
      <c r="D38" s="321"/>
      <c r="E38" s="321"/>
      <c r="F38" s="321"/>
      <c r="G38" s="321"/>
      <c r="H38" s="321"/>
      <c r="I38" s="321"/>
    </row>
    <row r="39" spans="1:9" ht="27.75" customHeight="1">
      <c r="A39" s="379" t="s">
        <v>622</v>
      </c>
      <c r="B39" s="380"/>
      <c r="C39" s="380"/>
      <c r="D39" s="380"/>
      <c r="E39" s="380"/>
      <c r="F39" s="380"/>
      <c r="G39" s="380"/>
      <c r="H39" s="380"/>
      <c r="I39" s="380"/>
    </row>
    <row r="41" spans="1:9">
      <c r="A41" s="110" t="s">
        <v>615</v>
      </c>
    </row>
    <row r="44" spans="1:9">
      <c r="A44" s="127"/>
    </row>
    <row r="45" spans="1:9">
      <c r="A45" s="127"/>
    </row>
    <row r="46" spans="1:9">
      <c r="A46" s="127"/>
    </row>
  </sheetData>
  <mergeCells count="1">
    <mergeCell ref="A39:I39"/>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2017.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dimension ref="A1:M25"/>
  <sheetViews>
    <sheetView workbookViewId="0">
      <selection activeCell="J1" sqref="J1"/>
    </sheetView>
  </sheetViews>
  <sheetFormatPr baseColWidth="10" defaultRowHeight="15"/>
  <cols>
    <col min="1" max="1" width="34.7109375" customWidth="1"/>
    <col min="2" max="12" width="8.7109375" customWidth="1"/>
    <col min="13" max="13" width="10.28515625" customWidth="1"/>
  </cols>
  <sheetData>
    <row r="1" spans="1:13">
      <c r="A1" s="1" t="s">
        <v>662</v>
      </c>
      <c r="M1" s="44" t="s">
        <v>152</v>
      </c>
    </row>
    <row r="2" spans="1:13">
      <c r="A2" s="1"/>
    </row>
    <row r="3" spans="1:13">
      <c r="M3" s="26"/>
    </row>
    <row r="4" spans="1:13">
      <c r="A4" s="113"/>
      <c r="B4" s="274" t="s">
        <v>304</v>
      </c>
      <c r="C4" s="113"/>
      <c r="D4" s="113"/>
      <c r="E4" s="113"/>
      <c r="F4" s="113"/>
      <c r="G4" s="113"/>
      <c r="H4" s="113"/>
      <c r="I4" s="113"/>
      <c r="J4" s="113"/>
      <c r="K4" s="113"/>
      <c r="L4" s="113"/>
      <c r="M4" s="26"/>
    </row>
    <row r="5" spans="1:13" s="267" customFormat="1">
      <c r="A5" s="216"/>
      <c r="B5" s="284">
        <v>2006</v>
      </c>
      <c r="C5" s="284">
        <v>2007</v>
      </c>
      <c r="D5" s="284">
        <v>2008</v>
      </c>
      <c r="E5" s="284">
        <v>2009</v>
      </c>
      <c r="F5" s="216">
        <v>2010</v>
      </c>
      <c r="G5" s="284">
        <v>2011</v>
      </c>
      <c r="H5" s="284">
        <v>2012</v>
      </c>
      <c r="I5" s="284">
        <v>2013</v>
      </c>
      <c r="J5" s="284">
        <v>2014</v>
      </c>
      <c r="K5" s="284">
        <v>2015</v>
      </c>
      <c r="L5" s="284">
        <v>2016</v>
      </c>
      <c r="M5" s="283"/>
    </row>
    <row r="6" spans="1:13">
      <c r="A6" s="130" t="s">
        <v>659</v>
      </c>
      <c r="B6" s="132"/>
      <c r="C6" s="132"/>
      <c r="D6" s="132"/>
      <c r="E6" s="132"/>
      <c r="F6" s="132"/>
      <c r="G6" s="132"/>
      <c r="H6" s="132"/>
      <c r="I6" s="132"/>
      <c r="J6" s="132"/>
      <c r="K6" s="132"/>
      <c r="L6" s="132"/>
      <c r="M6" s="224"/>
    </row>
    <row r="7" spans="1:13">
      <c r="A7" s="123" t="s">
        <v>129</v>
      </c>
      <c r="B7" s="281">
        <v>0.11</v>
      </c>
      <c r="C7" s="281">
        <v>0.11</v>
      </c>
      <c r="D7" s="281">
        <v>0.13</v>
      </c>
      <c r="E7" s="281">
        <v>0.14000000000000001</v>
      </c>
      <c r="F7" s="281">
        <v>0.14000000000000001</v>
      </c>
      <c r="G7" s="281">
        <v>0.13</v>
      </c>
      <c r="H7" s="281">
        <v>0.13</v>
      </c>
      <c r="I7" s="281">
        <v>0.12</v>
      </c>
      <c r="J7" s="281">
        <v>0.12</v>
      </c>
      <c r="K7" s="281">
        <v>0.12</v>
      </c>
      <c r="L7" s="281">
        <v>0.12</v>
      </c>
      <c r="M7" s="84"/>
    </row>
    <row r="8" spans="1:13">
      <c r="A8" s="123" t="s">
        <v>641</v>
      </c>
      <c r="B8" s="281">
        <v>0.02</v>
      </c>
      <c r="C8" s="281">
        <v>0.02</v>
      </c>
      <c r="D8" s="281">
        <v>0.03</v>
      </c>
      <c r="E8" s="281">
        <v>0.03</v>
      </c>
      <c r="F8" s="281">
        <v>0.03</v>
      </c>
      <c r="G8" s="281">
        <v>0.03</v>
      </c>
      <c r="H8" s="281">
        <v>0.02</v>
      </c>
      <c r="I8" s="281">
        <v>0.02</v>
      </c>
      <c r="J8" s="281">
        <v>0.02</v>
      </c>
      <c r="K8" s="281">
        <v>0.02</v>
      </c>
      <c r="L8" s="281">
        <v>0.02</v>
      </c>
      <c r="M8" s="84"/>
    </row>
    <row r="9" spans="1:13">
      <c r="A9" s="123" t="s">
        <v>638</v>
      </c>
      <c r="B9" s="281">
        <v>0.09</v>
      </c>
      <c r="C9" s="281">
        <v>0.09</v>
      </c>
      <c r="D9" s="281">
        <v>0.1</v>
      </c>
      <c r="E9" s="281">
        <v>0.11</v>
      </c>
      <c r="F9" s="281">
        <v>0.11</v>
      </c>
      <c r="G9" s="281">
        <v>0.11</v>
      </c>
      <c r="H9" s="281">
        <v>0.1</v>
      </c>
      <c r="I9" s="281">
        <v>0.1</v>
      </c>
      <c r="J9" s="281">
        <v>0.1</v>
      </c>
      <c r="K9" s="281">
        <v>0.1</v>
      </c>
      <c r="L9" s="281">
        <v>0.1</v>
      </c>
      <c r="M9" s="84"/>
    </row>
    <row r="10" spans="1:13">
      <c r="A10" s="60" t="s">
        <v>658</v>
      </c>
      <c r="B10" s="282"/>
      <c r="C10" s="282"/>
      <c r="D10" s="282"/>
      <c r="E10" s="282"/>
      <c r="F10" s="282"/>
      <c r="G10" s="282"/>
      <c r="H10" s="282"/>
      <c r="I10" s="282"/>
      <c r="J10" s="282"/>
      <c r="K10" s="282"/>
      <c r="L10" s="282"/>
      <c r="M10" s="224"/>
    </row>
    <row r="11" spans="1:13">
      <c r="A11" s="123" t="s">
        <v>129</v>
      </c>
      <c r="B11" s="281">
        <v>0.28000000000000003</v>
      </c>
      <c r="C11" s="281">
        <v>0.28999999999999998</v>
      </c>
      <c r="D11" s="281">
        <v>0.3</v>
      </c>
      <c r="E11" s="281">
        <v>0.3</v>
      </c>
      <c r="F11" s="281">
        <v>0.3</v>
      </c>
      <c r="G11" s="281">
        <v>0.28999999999999998</v>
      </c>
      <c r="H11" s="281">
        <v>0.26</v>
      </c>
      <c r="I11" s="281">
        <v>0.27</v>
      </c>
      <c r="J11" s="281">
        <v>0.27</v>
      </c>
      <c r="K11" s="281">
        <v>0.28000000000000003</v>
      </c>
      <c r="L11" s="281">
        <v>0.28000000000000003</v>
      </c>
      <c r="M11" s="210"/>
    </row>
    <row r="12" spans="1:13">
      <c r="A12" s="123" t="s">
        <v>641</v>
      </c>
      <c r="B12" s="281">
        <v>0.06</v>
      </c>
      <c r="C12" s="281">
        <v>0.06</v>
      </c>
      <c r="D12" s="281">
        <v>0.06</v>
      </c>
      <c r="E12" s="281">
        <v>0.06</v>
      </c>
      <c r="F12" s="281">
        <v>0.06</v>
      </c>
      <c r="G12" s="281">
        <v>0.06</v>
      </c>
      <c r="H12" s="281">
        <v>0.05</v>
      </c>
      <c r="I12" s="281">
        <v>0.05</v>
      </c>
      <c r="J12" s="281">
        <v>0.05</v>
      </c>
      <c r="K12" s="281">
        <v>0.05</v>
      </c>
      <c r="L12" s="281">
        <v>0.05</v>
      </c>
      <c r="M12" s="210"/>
    </row>
    <row r="13" spans="1:13">
      <c r="A13" s="123" t="s">
        <v>638</v>
      </c>
      <c r="B13" s="281">
        <v>0.22</v>
      </c>
      <c r="C13" s="281">
        <v>0.23</v>
      </c>
      <c r="D13" s="281">
        <v>0.24</v>
      </c>
      <c r="E13" s="281">
        <v>0.24</v>
      </c>
      <c r="F13" s="281">
        <v>0.24</v>
      </c>
      <c r="G13" s="281">
        <v>0.23</v>
      </c>
      <c r="H13" s="281">
        <v>0.21</v>
      </c>
      <c r="I13" s="281">
        <v>0.22</v>
      </c>
      <c r="J13" s="281">
        <v>0.21</v>
      </c>
      <c r="K13" s="281">
        <v>0.22</v>
      </c>
      <c r="L13" s="281">
        <v>0.23</v>
      </c>
      <c r="M13" s="210"/>
    </row>
    <row r="14" spans="1:13">
      <c r="A14" s="220"/>
      <c r="B14" s="45"/>
      <c r="C14" s="45"/>
      <c r="D14" s="45"/>
      <c r="E14" s="45"/>
      <c r="F14" s="45"/>
      <c r="G14" s="45"/>
      <c r="H14" s="45"/>
      <c r="I14" s="45"/>
      <c r="J14" s="45"/>
      <c r="K14" s="45"/>
      <c r="L14" s="45"/>
      <c r="M14" s="210"/>
    </row>
    <row r="15" spans="1:13">
      <c r="A15" s="96" t="s">
        <v>661</v>
      </c>
      <c r="B15" s="210"/>
      <c r="C15" s="210"/>
      <c r="D15" s="210"/>
      <c r="E15" s="210"/>
      <c r="F15" s="210"/>
      <c r="G15" s="210"/>
      <c r="H15" s="210"/>
      <c r="I15" s="210"/>
      <c r="J15" s="210"/>
      <c r="K15" s="210"/>
      <c r="L15" s="210"/>
      <c r="M15" s="210"/>
    </row>
    <row r="16" spans="1:13" ht="15" customHeight="1">
      <c r="A16" s="96" t="s">
        <v>660</v>
      </c>
      <c r="M16" s="26"/>
    </row>
    <row r="17" spans="1:13">
      <c r="A17" s="381" t="s">
        <v>818</v>
      </c>
      <c r="B17" s="382"/>
      <c r="C17" s="382"/>
      <c r="D17" s="382"/>
      <c r="E17" s="382"/>
      <c r="F17" s="382"/>
      <c r="G17" s="382"/>
      <c r="H17" s="382"/>
      <c r="I17" s="382"/>
      <c r="J17" s="382"/>
      <c r="K17" s="382"/>
      <c r="L17" s="382"/>
      <c r="M17" s="26"/>
    </row>
    <row r="18" spans="1:13">
      <c r="M18" s="26"/>
    </row>
    <row r="19" spans="1:13">
      <c r="A19" s="110" t="s">
        <v>615</v>
      </c>
    </row>
    <row r="24" spans="1:13">
      <c r="A24" s="357"/>
    </row>
    <row r="25" spans="1:13">
      <c r="A25" s="357"/>
    </row>
  </sheetData>
  <mergeCells count="1">
    <mergeCell ref="A17:L17"/>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2017.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dimension ref="A1:O59"/>
  <sheetViews>
    <sheetView zoomScaleNormal="100" workbookViewId="0"/>
  </sheetViews>
  <sheetFormatPr baseColWidth="10" defaultRowHeight="15"/>
  <cols>
    <col min="1" max="1" width="34.140625" customWidth="1"/>
    <col min="2" max="2" width="7.7109375" customWidth="1"/>
    <col min="3" max="4" width="8.28515625" customWidth="1"/>
    <col min="5" max="5" width="7.7109375" customWidth="1"/>
    <col min="6" max="7" width="8.28515625" style="26" customWidth="1"/>
    <col min="8" max="8" width="8" style="26" customWidth="1"/>
    <col min="9" max="10" width="8.28515625" style="26" customWidth="1"/>
    <col min="11" max="11" width="7.42578125" style="26" customWidth="1"/>
    <col min="12" max="12" width="8.28515625" customWidth="1"/>
    <col min="13" max="13" width="7.85546875" customWidth="1"/>
    <col min="14" max="14" width="10.5703125" customWidth="1"/>
    <col min="15" max="15" width="12.28515625" customWidth="1"/>
  </cols>
  <sheetData>
    <row r="1" spans="1:14">
      <c r="A1" s="43" t="s">
        <v>198</v>
      </c>
      <c r="N1" s="44" t="s">
        <v>152</v>
      </c>
    </row>
    <row r="2" spans="1:14" ht="15" customHeight="1">
      <c r="B2" s="43"/>
      <c r="C2" s="43"/>
      <c r="D2" s="43"/>
    </row>
    <row r="3" spans="1:14">
      <c r="A3" s="43"/>
      <c r="B3" s="43"/>
      <c r="C3" s="43"/>
      <c r="D3" s="43"/>
    </row>
    <row r="4" spans="1:14" ht="13.5" customHeight="1">
      <c r="A4" s="54"/>
      <c r="B4" s="42" t="s">
        <v>132</v>
      </c>
      <c r="C4" s="338"/>
      <c r="D4" s="338"/>
      <c r="E4" s="42" t="s">
        <v>131</v>
      </c>
      <c r="F4" s="338"/>
      <c r="G4" s="338"/>
      <c r="H4" s="42" t="s">
        <v>130</v>
      </c>
      <c r="I4" s="41"/>
      <c r="J4" s="41"/>
      <c r="K4" s="42" t="s">
        <v>810</v>
      </c>
      <c r="L4" s="41"/>
      <c r="M4" s="41"/>
    </row>
    <row r="5" spans="1:14" ht="15" customHeight="1">
      <c r="A5" s="83"/>
      <c r="B5" s="82" t="s">
        <v>129</v>
      </c>
      <c r="C5" s="82" t="s">
        <v>190</v>
      </c>
      <c r="D5" s="82" t="s">
        <v>189</v>
      </c>
      <c r="E5" s="82" t="s">
        <v>129</v>
      </c>
      <c r="F5" s="82" t="s">
        <v>190</v>
      </c>
      <c r="G5" s="82" t="s">
        <v>189</v>
      </c>
      <c r="H5" s="82" t="s">
        <v>129</v>
      </c>
      <c r="I5" s="82" t="s">
        <v>190</v>
      </c>
      <c r="J5" s="82" t="s">
        <v>189</v>
      </c>
      <c r="K5" s="82" t="s">
        <v>129</v>
      </c>
      <c r="L5" s="82" t="s">
        <v>190</v>
      </c>
      <c r="M5" s="82" t="s">
        <v>189</v>
      </c>
    </row>
    <row r="6" spans="1:14" ht="15" customHeight="1">
      <c r="A6" s="79" t="s">
        <v>129</v>
      </c>
      <c r="B6" s="45"/>
      <c r="C6" s="45"/>
      <c r="D6" s="45"/>
      <c r="E6" s="45"/>
      <c r="F6" s="45"/>
      <c r="G6" s="45"/>
      <c r="H6" s="45"/>
      <c r="I6" s="45"/>
      <c r="J6" s="45"/>
      <c r="K6" s="45"/>
      <c r="L6" s="45"/>
      <c r="M6" s="45"/>
      <c r="N6" s="55"/>
    </row>
    <row r="7" spans="1:14" ht="15" customHeight="1">
      <c r="A7" s="77" t="s">
        <v>126</v>
      </c>
      <c r="B7" s="76">
        <v>25490</v>
      </c>
      <c r="C7" s="76">
        <v>8005</v>
      </c>
      <c r="D7" s="76">
        <v>17485</v>
      </c>
      <c r="E7" s="76">
        <v>25817</v>
      </c>
      <c r="F7" s="76">
        <v>7930</v>
      </c>
      <c r="G7" s="76">
        <v>17887</v>
      </c>
      <c r="H7" s="76">
        <v>25954</v>
      </c>
      <c r="I7" s="76">
        <v>8143</v>
      </c>
      <c r="J7" s="76">
        <v>17811</v>
      </c>
      <c r="K7" s="76">
        <v>26477</v>
      </c>
      <c r="L7" s="76">
        <v>8104</v>
      </c>
      <c r="M7" s="76">
        <v>18373</v>
      </c>
      <c r="N7" s="55"/>
    </row>
    <row r="8" spans="1:14" ht="15" customHeight="1">
      <c r="A8" s="74" t="s">
        <v>151</v>
      </c>
      <c r="B8" s="73">
        <v>24272</v>
      </c>
      <c r="C8" s="73">
        <v>7424</v>
      </c>
      <c r="D8" s="73">
        <v>16848</v>
      </c>
      <c r="E8" s="73">
        <v>24574</v>
      </c>
      <c r="F8" s="73">
        <v>7323</v>
      </c>
      <c r="G8" s="73">
        <v>17251</v>
      </c>
      <c r="H8" s="73">
        <v>24651</v>
      </c>
      <c r="I8" s="73">
        <v>7496</v>
      </c>
      <c r="J8" s="73">
        <v>17155</v>
      </c>
      <c r="K8" s="73">
        <v>25157</v>
      </c>
      <c r="L8" s="73">
        <v>7459</v>
      </c>
      <c r="M8" s="73">
        <v>17698</v>
      </c>
      <c r="N8" s="55"/>
    </row>
    <row r="9" spans="1:14" ht="15" customHeight="1">
      <c r="A9" s="66" t="s">
        <v>150</v>
      </c>
      <c r="B9" s="27">
        <v>889</v>
      </c>
      <c r="C9" s="27">
        <v>35</v>
      </c>
      <c r="D9" s="27">
        <v>854</v>
      </c>
      <c r="E9" s="27">
        <v>933</v>
      </c>
      <c r="F9" s="27">
        <v>36</v>
      </c>
      <c r="G9" s="27">
        <v>897</v>
      </c>
      <c r="H9" s="27">
        <v>952</v>
      </c>
      <c r="I9" s="27">
        <v>38</v>
      </c>
      <c r="J9" s="27">
        <v>914</v>
      </c>
      <c r="K9" s="27">
        <v>981</v>
      </c>
      <c r="L9" s="27">
        <v>34</v>
      </c>
      <c r="M9" s="27">
        <v>947</v>
      </c>
      <c r="N9" s="55"/>
    </row>
    <row r="10" spans="1:14" ht="15" customHeight="1">
      <c r="A10" s="66" t="s">
        <v>149</v>
      </c>
      <c r="B10" s="27">
        <v>9713</v>
      </c>
      <c r="C10" s="27">
        <v>2023</v>
      </c>
      <c r="D10" s="27">
        <v>7690</v>
      </c>
      <c r="E10" s="27">
        <v>9803</v>
      </c>
      <c r="F10" s="27">
        <v>1973</v>
      </c>
      <c r="G10" s="27">
        <v>7830</v>
      </c>
      <c r="H10" s="27">
        <v>9785</v>
      </c>
      <c r="I10" s="27">
        <v>2030</v>
      </c>
      <c r="J10" s="27">
        <v>7755</v>
      </c>
      <c r="K10" s="27">
        <v>9802</v>
      </c>
      <c r="L10" s="27">
        <v>2092</v>
      </c>
      <c r="M10" s="27">
        <v>7710</v>
      </c>
      <c r="N10" s="55"/>
    </row>
    <row r="11" spans="1:14" ht="15" customHeight="1">
      <c r="A11" s="66" t="s">
        <v>195</v>
      </c>
      <c r="B11" s="27">
        <v>2886</v>
      </c>
      <c r="C11" s="27">
        <v>767</v>
      </c>
      <c r="D11" s="27">
        <v>2119</v>
      </c>
      <c r="E11" s="27">
        <v>2949</v>
      </c>
      <c r="F11" s="27">
        <v>808</v>
      </c>
      <c r="G11" s="27">
        <v>2141</v>
      </c>
      <c r="H11" s="27">
        <v>2986</v>
      </c>
      <c r="I11" s="27">
        <v>820</v>
      </c>
      <c r="J11" s="27">
        <v>2166</v>
      </c>
      <c r="K11" s="27">
        <v>2903</v>
      </c>
      <c r="L11" s="27">
        <v>807</v>
      </c>
      <c r="M11" s="27">
        <v>2096</v>
      </c>
      <c r="N11" s="55"/>
    </row>
    <row r="12" spans="1:14" ht="15" customHeight="1">
      <c r="A12" s="66" t="s">
        <v>147</v>
      </c>
      <c r="B12" s="27">
        <v>7890</v>
      </c>
      <c r="C12" s="27">
        <v>3684</v>
      </c>
      <c r="D12" s="27">
        <v>4206</v>
      </c>
      <c r="E12" s="27">
        <v>8005</v>
      </c>
      <c r="F12" s="27">
        <v>3620</v>
      </c>
      <c r="G12" s="27">
        <v>4385</v>
      </c>
      <c r="H12" s="27">
        <v>7955</v>
      </c>
      <c r="I12" s="27">
        <v>3706</v>
      </c>
      <c r="J12" s="27">
        <v>4249</v>
      </c>
      <c r="K12" s="27">
        <v>8266</v>
      </c>
      <c r="L12" s="27">
        <v>3559</v>
      </c>
      <c r="M12" s="27">
        <v>4707</v>
      </c>
      <c r="N12" s="55"/>
    </row>
    <row r="13" spans="1:14" ht="27.75" customHeight="1">
      <c r="A13" s="66" t="s">
        <v>146</v>
      </c>
      <c r="B13" s="27">
        <v>2505</v>
      </c>
      <c r="C13" s="27">
        <v>813</v>
      </c>
      <c r="D13" s="27">
        <v>1692</v>
      </c>
      <c r="E13" s="27">
        <v>2571</v>
      </c>
      <c r="F13" s="27">
        <v>823</v>
      </c>
      <c r="G13" s="27">
        <v>1748</v>
      </c>
      <c r="H13" s="27">
        <v>2639</v>
      </c>
      <c r="I13" s="27">
        <v>825</v>
      </c>
      <c r="J13" s="27">
        <v>1814</v>
      </c>
      <c r="K13" s="27">
        <v>2840</v>
      </c>
      <c r="L13" s="27">
        <v>889</v>
      </c>
      <c r="M13" s="27">
        <v>1951</v>
      </c>
      <c r="N13" s="55"/>
    </row>
    <row r="14" spans="1:14" ht="15" customHeight="1">
      <c r="A14" s="66" t="s">
        <v>145</v>
      </c>
      <c r="B14" s="27">
        <v>277</v>
      </c>
      <c r="C14" s="27">
        <v>52</v>
      </c>
      <c r="D14" s="27">
        <v>225</v>
      </c>
      <c r="E14" s="27">
        <v>277</v>
      </c>
      <c r="F14" s="27">
        <v>53</v>
      </c>
      <c r="G14" s="27">
        <v>224</v>
      </c>
      <c r="H14" s="27">
        <v>278</v>
      </c>
      <c r="I14" s="27">
        <v>53</v>
      </c>
      <c r="J14" s="27">
        <v>225</v>
      </c>
      <c r="K14" s="27">
        <v>310</v>
      </c>
      <c r="L14" s="27">
        <v>56</v>
      </c>
      <c r="M14" s="27">
        <v>254</v>
      </c>
      <c r="N14" s="55"/>
    </row>
    <row r="15" spans="1:14" ht="15" customHeight="1">
      <c r="A15" s="66" t="s">
        <v>193</v>
      </c>
      <c r="B15" s="27">
        <v>112</v>
      </c>
      <c r="C15" s="27">
        <v>50</v>
      </c>
      <c r="D15" s="27">
        <v>62</v>
      </c>
      <c r="E15" s="27">
        <v>36</v>
      </c>
      <c r="F15" s="27">
        <v>10</v>
      </c>
      <c r="G15" s="27">
        <v>26</v>
      </c>
      <c r="H15" s="27">
        <v>56</v>
      </c>
      <c r="I15" s="27">
        <v>24</v>
      </c>
      <c r="J15" s="27">
        <v>32</v>
      </c>
      <c r="K15" s="27">
        <v>55</v>
      </c>
      <c r="L15" s="27">
        <v>22</v>
      </c>
      <c r="M15" s="27">
        <v>33</v>
      </c>
      <c r="N15" s="55"/>
    </row>
    <row r="16" spans="1:14" ht="15" customHeight="1">
      <c r="A16" s="74" t="s">
        <v>144</v>
      </c>
      <c r="B16" s="73">
        <v>925</v>
      </c>
      <c r="C16" s="73">
        <v>456</v>
      </c>
      <c r="D16" s="73">
        <v>469</v>
      </c>
      <c r="E16" s="73">
        <v>926</v>
      </c>
      <c r="F16" s="73">
        <v>478</v>
      </c>
      <c r="G16" s="73">
        <v>448</v>
      </c>
      <c r="H16" s="73">
        <v>972</v>
      </c>
      <c r="I16" s="73">
        <v>511</v>
      </c>
      <c r="J16" s="73">
        <v>461</v>
      </c>
      <c r="K16" s="73">
        <v>1018</v>
      </c>
      <c r="L16" s="73">
        <v>534</v>
      </c>
      <c r="M16" s="73">
        <v>484</v>
      </c>
      <c r="N16" s="55"/>
    </row>
    <row r="17" spans="1:15" ht="30" customHeight="1">
      <c r="A17" s="66" t="s">
        <v>143</v>
      </c>
      <c r="B17" s="27">
        <v>85</v>
      </c>
      <c r="C17" s="27">
        <v>44</v>
      </c>
      <c r="D17" s="27">
        <v>41</v>
      </c>
      <c r="E17" s="27">
        <v>88</v>
      </c>
      <c r="F17" s="27">
        <v>48</v>
      </c>
      <c r="G17" s="27">
        <v>40</v>
      </c>
      <c r="H17" s="27">
        <v>89</v>
      </c>
      <c r="I17" s="27">
        <v>47</v>
      </c>
      <c r="J17" s="27">
        <v>42</v>
      </c>
      <c r="K17" s="27">
        <v>82</v>
      </c>
      <c r="L17" s="27">
        <v>44</v>
      </c>
      <c r="M17" s="27">
        <v>38</v>
      </c>
      <c r="N17" s="55"/>
    </row>
    <row r="18" spans="1:15" ht="15" customHeight="1">
      <c r="A18" s="66" t="s">
        <v>142</v>
      </c>
      <c r="B18" s="27">
        <v>493</v>
      </c>
      <c r="C18" s="27">
        <v>298</v>
      </c>
      <c r="D18" s="27">
        <v>195</v>
      </c>
      <c r="E18" s="27">
        <v>491</v>
      </c>
      <c r="F18" s="27">
        <v>309</v>
      </c>
      <c r="G18" s="27">
        <v>182</v>
      </c>
      <c r="H18" s="27">
        <v>491</v>
      </c>
      <c r="I18" s="27">
        <v>308</v>
      </c>
      <c r="J18" s="27">
        <v>183</v>
      </c>
      <c r="K18" s="27">
        <v>510</v>
      </c>
      <c r="L18" s="27">
        <v>314</v>
      </c>
      <c r="M18" s="27">
        <v>196</v>
      </c>
      <c r="N18" s="55"/>
    </row>
    <row r="19" spans="1:15" ht="15" customHeight="1">
      <c r="A19" s="66" t="s">
        <v>141</v>
      </c>
      <c r="B19" s="27">
        <v>90</v>
      </c>
      <c r="C19" s="27">
        <v>21</v>
      </c>
      <c r="D19" s="27">
        <v>69</v>
      </c>
      <c r="E19" s="27">
        <v>83</v>
      </c>
      <c r="F19" s="27">
        <v>21</v>
      </c>
      <c r="G19" s="27">
        <v>62</v>
      </c>
      <c r="H19" s="27">
        <v>83</v>
      </c>
      <c r="I19" s="27">
        <v>24</v>
      </c>
      <c r="J19" s="27">
        <v>59</v>
      </c>
      <c r="K19" s="27">
        <v>99</v>
      </c>
      <c r="L19" s="27">
        <v>25</v>
      </c>
      <c r="M19" s="27">
        <v>74</v>
      </c>
      <c r="N19" s="55"/>
    </row>
    <row r="20" spans="1:15" ht="15" customHeight="1">
      <c r="A20" s="66" t="s">
        <v>140</v>
      </c>
      <c r="B20" s="27">
        <v>42</v>
      </c>
      <c r="C20" s="27">
        <v>20</v>
      </c>
      <c r="D20" s="27">
        <v>22</v>
      </c>
      <c r="E20" s="27">
        <v>47</v>
      </c>
      <c r="F20" s="27">
        <v>21</v>
      </c>
      <c r="G20" s="27">
        <v>26</v>
      </c>
      <c r="H20" s="27">
        <v>47</v>
      </c>
      <c r="I20" s="27">
        <v>21</v>
      </c>
      <c r="J20" s="27">
        <v>26</v>
      </c>
      <c r="K20" s="27">
        <v>52</v>
      </c>
      <c r="L20" s="27">
        <v>21</v>
      </c>
      <c r="M20" s="27">
        <v>31</v>
      </c>
      <c r="N20" s="55"/>
    </row>
    <row r="21" spans="1:15" ht="15" customHeight="1">
      <c r="A21" s="66" t="s">
        <v>139</v>
      </c>
      <c r="B21" s="27">
        <v>185</v>
      </c>
      <c r="C21" s="27">
        <v>48</v>
      </c>
      <c r="D21" s="27">
        <v>137</v>
      </c>
      <c r="E21" s="27">
        <v>186</v>
      </c>
      <c r="F21" s="27">
        <v>52</v>
      </c>
      <c r="G21" s="27">
        <v>134</v>
      </c>
      <c r="H21" s="27">
        <v>198</v>
      </c>
      <c r="I21" s="27">
        <v>51</v>
      </c>
      <c r="J21" s="27">
        <v>147</v>
      </c>
      <c r="K21" s="27">
        <v>187</v>
      </c>
      <c r="L21" s="27">
        <v>50</v>
      </c>
      <c r="M21" s="27">
        <v>137</v>
      </c>
      <c r="N21" s="55"/>
    </row>
    <row r="22" spans="1:15" ht="15" customHeight="1">
      <c r="A22" s="66" t="s">
        <v>192</v>
      </c>
      <c r="B22" s="27">
        <v>30</v>
      </c>
      <c r="C22" s="27">
        <v>25</v>
      </c>
      <c r="D22" s="27">
        <v>5</v>
      </c>
      <c r="E22" s="27">
        <v>31</v>
      </c>
      <c r="F22" s="27">
        <v>27</v>
      </c>
      <c r="G22" s="27">
        <v>4</v>
      </c>
      <c r="H22" s="27">
        <v>64</v>
      </c>
      <c r="I22" s="27">
        <v>60</v>
      </c>
      <c r="J22" s="27">
        <v>4</v>
      </c>
      <c r="K22" s="27">
        <v>88</v>
      </c>
      <c r="L22" s="27">
        <v>80</v>
      </c>
      <c r="M22" s="27">
        <v>8</v>
      </c>
      <c r="N22" s="55"/>
    </row>
    <row r="23" spans="1:15" ht="15" customHeight="1">
      <c r="A23" s="81" t="s">
        <v>125</v>
      </c>
      <c r="B23" s="73">
        <v>293</v>
      </c>
      <c r="C23" s="73">
        <v>125</v>
      </c>
      <c r="D23" s="73">
        <v>168</v>
      </c>
      <c r="E23" s="73">
        <v>317</v>
      </c>
      <c r="F23" s="73">
        <v>129</v>
      </c>
      <c r="G23" s="73">
        <v>188</v>
      </c>
      <c r="H23" s="73">
        <v>331</v>
      </c>
      <c r="I23" s="73">
        <v>136</v>
      </c>
      <c r="J23" s="73">
        <v>195</v>
      </c>
      <c r="K23" s="73">
        <v>302</v>
      </c>
      <c r="L23" s="73">
        <v>111</v>
      </c>
      <c r="M23" s="73">
        <v>191</v>
      </c>
      <c r="N23" s="55"/>
    </row>
    <row r="24" spans="1:15" ht="15" customHeight="1">
      <c r="A24" s="79" t="s">
        <v>197</v>
      </c>
      <c r="B24" s="45"/>
      <c r="C24" s="45"/>
      <c r="D24" s="45"/>
      <c r="E24" s="45"/>
      <c r="F24" s="45"/>
      <c r="G24" s="45"/>
      <c r="H24" s="45"/>
      <c r="I24" s="45"/>
      <c r="J24" s="45"/>
      <c r="K24" s="45"/>
      <c r="L24" s="45"/>
      <c r="M24" s="45"/>
      <c r="N24" s="55"/>
    </row>
    <row r="25" spans="1:15" ht="15" customHeight="1">
      <c r="A25" s="77" t="s">
        <v>126</v>
      </c>
      <c r="B25" s="76">
        <v>19345</v>
      </c>
      <c r="C25" s="76">
        <v>6221</v>
      </c>
      <c r="D25" s="76">
        <v>13124</v>
      </c>
      <c r="E25" s="76">
        <v>19536</v>
      </c>
      <c r="F25" s="76">
        <v>6101</v>
      </c>
      <c r="G25" s="76">
        <v>13435</v>
      </c>
      <c r="H25" s="76">
        <v>19545</v>
      </c>
      <c r="I25" s="76">
        <v>6265</v>
      </c>
      <c r="J25" s="76">
        <v>13280</v>
      </c>
      <c r="K25" s="76">
        <v>19867</v>
      </c>
      <c r="L25" s="76">
        <v>6147</v>
      </c>
      <c r="M25" s="76">
        <v>13720</v>
      </c>
      <c r="N25" s="55"/>
    </row>
    <row r="26" spans="1:15" ht="15" customHeight="1">
      <c r="A26" s="74" t="s">
        <v>151</v>
      </c>
      <c r="B26" s="73">
        <v>18237</v>
      </c>
      <c r="C26" s="73">
        <v>5690</v>
      </c>
      <c r="D26" s="73">
        <v>12547</v>
      </c>
      <c r="E26" s="73">
        <v>18391</v>
      </c>
      <c r="F26" s="73">
        <v>5545</v>
      </c>
      <c r="G26" s="73">
        <v>12846</v>
      </c>
      <c r="H26" s="73">
        <v>18358</v>
      </c>
      <c r="I26" s="73">
        <v>5695</v>
      </c>
      <c r="J26" s="73">
        <v>12663</v>
      </c>
      <c r="K26" s="73">
        <v>18697</v>
      </c>
      <c r="L26" s="73">
        <v>5602</v>
      </c>
      <c r="M26" s="73">
        <v>13095</v>
      </c>
      <c r="N26" s="55"/>
    </row>
    <row r="27" spans="1:15" ht="15" customHeight="1">
      <c r="A27" s="66" t="s">
        <v>150</v>
      </c>
      <c r="B27" s="27">
        <v>575</v>
      </c>
      <c r="C27" s="27">
        <v>28</v>
      </c>
      <c r="D27" s="27">
        <v>547</v>
      </c>
      <c r="E27" s="27">
        <v>594</v>
      </c>
      <c r="F27" s="27">
        <v>27</v>
      </c>
      <c r="G27" s="27">
        <v>567</v>
      </c>
      <c r="H27" s="27">
        <v>590</v>
      </c>
      <c r="I27" s="27">
        <v>27</v>
      </c>
      <c r="J27" s="27">
        <v>563</v>
      </c>
      <c r="K27" s="27">
        <v>603</v>
      </c>
      <c r="L27" s="27">
        <v>24</v>
      </c>
      <c r="M27" s="27">
        <v>579</v>
      </c>
      <c r="N27" s="55"/>
      <c r="O27" s="80"/>
    </row>
    <row r="28" spans="1:15" ht="15" customHeight="1">
      <c r="A28" s="66" t="s">
        <v>149</v>
      </c>
      <c r="B28" s="27">
        <v>9636</v>
      </c>
      <c r="C28" s="27">
        <v>2006</v>
      </c>
      <c r="D28" s="27">
        <v>7630</v>
      </c>
      <c r="E28" s="27">
        <v>9727</v>
      </c>
      <c r="F28" s="27">
        <v>1959</v>
      </c>
      <c r="G28" s="27">
        <v>7768</v>
      </c>
      <c r="H28" s="27">
        <v>9710</v>
      </c>
      <c r="I28" s="27">
        <v>2014</v>
      </c>
      <c r="J28" s="27">
        <v>7696</v>
      </c>
      <c r="K28" s="27">
        <v>9725</v>
      </c>
      <c r="L28" s="27">
        <v>2075</v>
      </c>
      <c r="M28" s="27">
        <v>7650</v>
      </c>
      <c r="N28" s="55"/>
    </row>
    <row r="29" spans="1:15" ht="15" customHeight="1">
      <c r="A29" s="66" t="s">
        <v>195</v>
      </c>
      <c r="B29" s="27">
        <v>149</v>
      </c>
      <c r="C29" s="27">
        <v>39</v>
      </c>
      <c r="D29" s="27">
        <v>110</v>
      </c>
      <c r="E29" s="27">
        <v>183</v>
      </c>
      <c r="F29" s="27">
        <v>54</v>
      </c>
      <c r="G29" s="27">
        <v>129</v>
      </c>
      <c r="H29" s="27">
        <v>171</v>
      </c>
      <c r="I29" s="27">
        <v>48</v>
      </c>
      <c r="J29" s="27">
        <v>123</v>
      </c>
      <c r="K29" s="27">
        <v>188</v>
      </c>
      <c r="L29" s="27">
        <v>50</v>
      </c>
      <c r="M29" s="27">
        <v>138</v>
      </c>
      <c r="N29" s="55"/>
    </row>
    <row r="30" spans="1:15" ht="15" customHeight="1">
      <c r="A30" s="66" t="s">
        <v>194</v>
      </c>
      <c r="B30" s="27">
        <v>7586</v>
      </c>
      <c r="C30" s="27">
        <v>3542</v>
      </c>
      <c r="D30" s="27">
        <v>4044</v>
      </c>
      <c r="E30" s="27">
        <v>7665</v>
      </c>
      <c r="F30" s="27">
        <v>3465</v>
      </c>
      <c r="G30" s="27">
        <v>4200</v>
      </c>
      <c r="H30" s="27">
        <v>7665</v>
      </c>
      <c r="I30" s="27">
        <v>3567</v>
      </c>
      <c r="J30" s="27">
        <v>4098</v>
      </c>
      <c r="K30" s="27">
        <v>7926</v>
      </c>
      <c r="L30" s="27">
        <v>3413</v>
      </c>
      <c r="M30" s="27">
        <v>4513</v>
      </c>
      <c r="N30" s="55"/>
    </row>
    <row r="31" spans="1:15" ht="15" customHeight="1">
      <c r="A31" s="66" t="s">
        <v>145</v>
      </c>
      <c r="B31" s="27">
        <v>222</v>
      </c>
      <c r="C31" s="27">
        <v>39</v>
      </c>
      <c r="D31" s="27">
        <v>183</v>
      </c>
      <c r="E31" s="27">
        <v>222</v>
      </c>
      <c r="F31" s="27">
        <v>40</v>
      </c>
      <c r="G31" s="27">
        <v>182</v>
      </c>
      <c r="H31" s="27">
        <v>222</v>
      </c>
      <c r="I31" s="27">
        <v>39</v>
      </c>
      <c r="J31" s="27">
        <v>183</v>
      </c>
      <c r="K31" s="27">
        <v>255</v>
      </c>
      <c r="L31" s="27">
        <v>40</v>
      </c>
      <c r="M31" s="27">
        <v>215</v>
      </c>
      <c r="N31" s="55"/>
    </row>
    <row r="32" spans="1:15" ht="15" customHeight="1">
      <c r="A32" s="66" t="s">
        <v>193</v>
      </c>
      <c r="B32" s="27">
        <v>69</v>
      </c>
      <c r="C32" s="27">
        <v>36</v>
      </c>
      <c r="D32" s="27">
        <v>33</v>
      </c>
      <c r="E32" s="27">
        <v>0</v>
      </c>
      <c r="F32" s="27">
        <v>0</v>
      </c>
      <c r="G32" s="27">
        <v>0</v>
      </c>
      <c r="H32" s="27">
        <v>0</v>
      </c>
      <c r="I32" s="27">
        <v>0</v>
      </c>
      <c r="J32" s="27">
        <v>0</v>
      </c>
      <c r="K32" s="27">
        <v>0</v>
      </c>
      <c r="L32" s="27">
        <v>0</v>
      </c>
      <c r="M32" s="27">
        <v>0</v>
      </c>
      <c r="N32" s="55"/>
    </row>
    <row r="33" spans="1:14" ht="15" customHeight="1">
      <c r="A33" s="66"/>
      <c r="B33" s="27"/>
      <c r="C33" s="27"/>
      <c r="D33" s="27"/>
      <c r="E33" s="27"/>
      <c r="F33" s="27"/>
      <c r="G33" s="27"/>
      <c r="H33" s="27"/>
      <c r="I33" s="27"/>
      <c r="J33" s="27"/>
      <c r="K33" s="27"/>
      <c r="L33" s="27"/>
      <c r="M33" s="27"/>
      <c r="N33" s="55"/>
    </row>
    <row r="34" spans="1:14" ht="15" customHeight="1">
      <c r="A34" s="74" t="s">
        <v>144</v>
      </c>
      <c r="B34" s="73">
        <v>815</v>
      </c>
      <c r="C34" s="73">
        <v>406</v>
      </c>
      <c r="D34" s="73">
        <v>409</v>
      </c>
      <c r="E34" s="73">
        <v>828</v>
      </c>
      <c r="F34" s="73">
        <v>427</v>
      </c>
      <c r="G34" s="73">
        <v>401</v>
      </c>
      <c r="H34" s="73">
        <v>856</v>
      </c>
      <c r="I34" s="73">
        <v>434</v>
      </c>
      <c r="J34" s="73">
        <v>422</v>
      </c>
      <c r="K34" s="73">
        <v>868</v>
      </c>
      <c r="L34" s="73">
        <v>434</v>
      </c>
      <c r="M34" s="73">
        <v>434</v>
      </c>
    </row>
    <row r="35" spans="1:14" s="75" customFormat="1" ht="30" customHeight="1">
      <c r="A35" s="66" t="s">
        <v>143</v>
      </c>
      <c r="B35" s="27">
        <v>75</v>
      </c>
      <c r="C35" s="27">
        <v>39</v>
      </c>
      <c r="D35" s="27">
        <v>36</v>
      </c>
      <c r="E35" s="27">
        <v>76</v>
      </c>
      <c r="F35" s="27">
        <v>40</v>
      </c>
      <c r="G35" s="27">
        <v>36</v>
      </c>
      <c r="H35" s="27">
        <v>79</v>
      </c>
      <c r="I35" s="27">
        <v>42</v>
      </c>
      <c r="J35" s="27">
        <v>37</v>
      </c>
      <c r="K35" s="27">
        <v>82</v>
      </c>
      <c r="L35" s="27">
        <v>44</v>
      </c>
      <c r="M35" s="27">
        <v>38</v>
      </c>
    </row>
    <row r="36" spans="1:14" ht="15" customHeight="1">
      <c r="A36" s="66" t="s">
        <v>142</v>
      </c>
      <c r="B36" s="27">
        <v>448</v>
      </c>
      <c r="C36" s="27">
        <v>283</v>
      </c>
      <c r="D36" s="27">
        <v>165</v>
      </c>
      <c r="E36" s="27">
        <v>452</v>
      </c>
      <c r="F36" s="27">
        <v>294</v>
      </c>
      <c r="G36" s="27">
        <v>158</v>
      </c>
      <c r="H36" s="27">
        <v>460</v>
      </c>
      <c r="I36" s="27">
        <v>297</v>
      </c>
      <c r="J36" s="27">
        <v>163</v>
      </c>
      <c r="K36" s="27">
        <v>470</v>
      </c>
      <c r="L36" s="27">
        <v>298</v>
      </c>
      <c r="M36" s="27">
        <v>172</v>
      </c>
    </row>
    <row r="37" spans="1:14" ht="15" customHeight="1">
      <c r="A37" s="66" t="s">
        <v>141</v>
      </c>
      <c r="B37" s="27">
        <v>65</v>
      </c>
      <c r="C37" s="27">
        <v>16</v>
      </c>
      <c r="D37" s="27">
        <v>49</v>
      </c>
      <c r="E37" s="27">
        <v>67</v>
      </c>
      <c r="F37" s="27">
        <v>20</v>
      </c>
      <c r="G37" s="27">
        <v>47</v>
      </c>
      <c r="H37" s="27">
        <v>72</v>
      </c>
      <c r="I37" s="27">
        <v>23</v>
      </c>
      <c r="J37" s="27">
        <v>49</v>
      </c>
      <c r="K37" s="27">
        <v>77</v>
      </c>
      <c r="L37" s="27">
        <v>21</v>
      </c>
      <c r="M37" s="27">
        <v>56</v>
      </c>
    </row>
    <row r="38" spans="1:14" ht="15" customHeight="1">
      <c r="A38" s="66" t="s">
        <v>140</v>
      </c>
      <c r="B38" s="27">
        <v>42</v>
      </c>
      <c r="C38" s="27">
        <v>20</v>
      </c>
      <c r="D38" s="27">
        <v>22</v>
      </c>
      <c r="E38" s="27">
        <v>47</v>
      </c>
      <c r="F38" s="27">
        <v>21</v>
      </c>
      <c r="G38" s="27">
        <v>26</v>
      </c>
      <c r="H38" s="27">
        <v>47</v>
      </c>
      <c r="I38" s="27">
        <v>21</v>
      </c>
      <c r="J38" s="27">
        <v>26</v>
      </c>
      <c r="K38" s="27">
        <v>52</v>
      </c>
      <c r="L38" s="27">
        <v>21</v>
      </c>
      <c r="M38" s="27">
        <v>31</v>
      </c>
    </row>
    <row r="39" spans="1:14" ht="15" customHeight="1">
      <c r="A39" s="66" t="s">
        <v>139</v>
      </c>
      <c r="B39" s="27">
        <v>185</v>
      </c>
      <c r="C39" s="27">
        <v>48</v>
      </c>
      <c r="D39" s="27">
        <v>137</v>
      </c>
      <c r="E39" s="27">
        <v>186</v>
      </c>
      <c r="F39" s="27">
        <v>52</v>
      </c>
      <c r="G39" s="27">
        <v>134</v>
      </c>
      <c r="H39" s="27">
        <v>198</v>
      </c>
      <c r="I39" s="27">
        <v>51</v>
      </c>
      <c r="J39" s="27">
        <v>147</v>
      </c>
      <c r="K39" s="27">
        <v>187</v>
      </c>
      <c r="L39" s="27">
        <v>50</v>
      </c>
      <c r="M39" s="27">
        <v>137</v>
      </c>
    </row>
    <row r="40" spans="1:14" ht="15" customHeight="1">
      <c r="A40" s="74" t="s">
        <v>137</v>
      </c>
      <c r="B40" s="73">
        <v>293</v>
      </c>
      <c r="C40" s="73">
        <v>125</v>
      </c>
      <c r="D40" s="73">
        <v>168</v>
      </c>
      <c r="E40" s="73">
        <v>317</v>
      </c>
      <c r="F40" s="73">
        <v>129</v>
      </c>
      <c r="G40" s="73">
        <v>188</v>
      </c>
      <c r="H40" s="73">
        <v>331</v>
      </c>
      <c r="I40" s="73">
        <v>136</v>
      </c>
      <c r="J40" s="73">
        <v>195</v>
      </c>
      <c r="K40" s="73">
        <v>302</v>
      </c>
      <c r="L40" s="73">
        <v>111</v>
      </c>
      <c r="M40" s="73">
        <v>191</v>
      </c>
    </row>
    <row r="41" spans="1:14" s="1" customFormat="1" ht="15" customHeight="1">
      <c r="A41" s="79" t="s">
        <v>196</v>
      </c>
      <c r="B41" s="78"/>
      <c r="C41" s="78"/>
      <c r="D41" s="78"/>
      <c r="E41" s="78"/>
      <c r="F41" s="78"/>
      <c r="G41" s="78"/>
      <c r="H41" s="78"/>
      <c r="I41" s="78"/>
      <c r="J41" s="78"/>
      <c r="K41" s="78"/>
      <c r="L41" s="78"/>
      <c r="M41" s="78"/>
    </row>
    <row r="42" spans="1:14" ht="15" customHeight="1">
      <c r="A42" s="77" t="s">
        <v>126</v>
      </c>
      <c r="B42" s="76">
        <v>6145</v>
      </c>
      <c r="C42" s="76">
        <v>1784</v>
      </c>
      <c r="D42" s="76">
        <v>4361</v>
      </c>
      <c r="E42" s="76">
        <v>6281</v>
      </c>
      <c r="F42" s="76">
        <v>1829</v>
      </c>
      <c r="G42" s="76">
        <v>4452</v>
      </c>
      <c r="H42" s="76">
        <v>6409</v>
      </c>
      <c r="I42" s="76">
        <v>1878</v>
      </c>
      <c r="J42" s="76">
        <v>4531</v>
      </c>
      <c r="K42" s="76">
        <v>6610</v>
      </c>
      <c r="L42" s="76">
        <v>1957</v>
      </c>
      <c r="M42" s="76">
        <v>4653</v>
      </c>
    </row>
    <row r="43" spans="1:14" ht="15" customHeight="1">
      <c r="A43" s="74" t="s">
        <v>151</v>
      </c>
      <c r="B43" s="73">
        <v>6035</v>
      </c>
      <c r="C43" s="73">
        <v>1734</v>
      </c>
      <c r="D43" s="73">
        <v>4301</v>
      </c>
      <c r="E43" s="73">
        <v>6183</v>
      </c>
      <c r="F43" s="73">
        <v>1778</v>
      </c>
      <c r="G43" s="73">
        <v>4405</v>
      </c>
      <c r="H43" s="73">
        <v>6293</v>
      </c>
      <c r="I43" s="73">
        <v>1801</v>
      </c>
      <c r="J43" s="73">
        <v>4492</v>
      </c>
      <c r="K43" s="73">
        <v>6460</v>
      </c>
      <c r="L43" s="73">
        <v>1857</v>
      </c>
      <c r="M43" s="73">
        <v>4603</v>
      </c>
    </row>
    <row r="44" spans="1:14" ht="15" customHeight="1">
      <c r="A44" s="66" t="s">
        <v>150</v>
      </c>
      <c r="B44" s="27">
        <v>314</v>
      </c>
      <c r="C44" s="27">
        <v>7</v>
      </c>
      <c r="D44" s="27">
        <v>307</v>
      </c>
      <c r="E44" s="27">
        <v>339</v>
      </c>
      <c r="F44" s="27">
        <v>9</v>
      </c>
      <c r="G44" s="27">
        <v>330</v>
      </c>
      <c r="H44" s="27">
        <v>362</v>
      </c>
      <c r="I44" s="27">
        <v>11</v>
      </c>
      <c r="J44" s="27">
        <v>351</v>
      </c>
      <c r="K44" s="27">
        <v>378</v>
      </c>
      <c r="L44" s="27">
        <v>10</v>
      </c>
      <c r="M44" s="27">
        <v>368</v>
      </c>
    </row>
    <row r="45" spans="1:14" ht="15" customHeight="1">
      <c r="A45" s="66" t="s">
        <v>149</v>
      </c>
      <c r="B45" s="27">
        <v>77</v>
      </c>
      <c r="C45" s="27">
        <v>17</v>
      </c>
      <c r="D45" s="27">
        <v>60</v>
      </c>
      <c r="E45" s="27">
        <v>76</v>
      </c>
      <c r="F45" s="27">
        <v>14</v>
      </c>
      <c r="G45" s="27">
        <v>62</v>
      </c>
      <c r="H45" s="27">
        <v>75</v>
      </c>
      <c r="I45" s="27">
        <v>16</v>
      </c>
      <c r="J45" s="27">
        <v>59</v>
      </c>
      <c r="K45" s="27">
        <v>77</v>
      </c>
      <c r="L45" s="27">
        <v>17</v>
      </c>
      <c r="M45" s="27">
        <v>60</v>
      </c>
    </row>
    <row r="46" spans="1:14" s="75" customFormat="1" ht="15" customHeight="1">
      <c r="A46" s="66" t="s">
        <v>195</v>
      </c>
      <c r="B46" s="27">
        <v>2737</v>
      </c>
      <c r="C46" s="27">
        <v>728</v>
      </c>
      <c r="D46" s="27">
        <v>2009</v>
      </c>
      <c r="E46" s="27">
        <v>2766</v>
      </c>
      <c r="F46" s="27">
        <v>754</v>
      </c>
      <c r="G46" s="27">
        <v>2012</v>
      </c>
      <c r="H46" s="27">
        <v>2815</v>
      </c>
      <c r="I46" s="27">
        <v>772</v>
      </c>
      <c r="J46" s="27">
        <v>2043</v>
      </c>
      <c r="K46" s="27">
        <v>2715</v>
      </c>
      <c r="L46" s="27">
        <v>757</v>
      </c>
      <c r="M46" s="27">
        <v>1958</v>
      </c>
    </row>
    <row r="47" spans="1:14" ht="15" customHeight="1">
      <c r="A47" s="66" t="s">
        <v>194</v>
      </c>
      <c r="B47" s="27">
        <v>304</v>
      </c>
      <c r="C47" s="27">
        <v>142</v>
      </c>
      <c r="D47" s="27">
        <v>162</v>
      </c>
      <c r="E47" s="27">
        <v>340</v>
      </c>
      <c r="F47" s="27">
        <v>155</v>
      </c>
      <c r="G47" s="27">
        <v>185</v>
      </c>
      <c r="H47" s="27">
        <v>290</v>
      </c>
      <c r="I47" s="27">
        <v>139</v>
      </c>
      <c r="J47" s="27">
        <v>151</v>
      </c>
      <c r="K47" s="27">
        <v>340</v>
      </c>
      <c r="L47" s="27">
        <v>146</v>
      </c>
      <c r="M47" s="27">
        <v>194</v>
      </c>
    </row>
    <row r="48" spans="1:14" ht="15" customHeight="1">
      <c r="A48" s="66" t="s">
        <v>146</v>
      </c>
      <c r="B48" s="27">
        <v>2505</v>
      </c>
      <c r="C48" s="27">
        <v>813</v>
      </c>
      <c r="D48" s="27">
        <v>1692</v>
      </c>
      <c r="E48" s="27">
        <v>2571</v>
      </c>
      <c r="F48" s="27">
        <v>823</v>
      </c>
      <c r="G48" s="27">
        <v>1748</v>
      </c>
      <c r="H48" s="27">
        <v>2639</v>
      </c>
      <c r="I48" s="27">
        <v>825</v>
      </c>
      <c r="J48" s="27">
        <v>1814</v>
      </c>
      <c r="K48" s="27">
        <v>2840</v>
      </c>
      <c r="L48" s="27">
        <v>889</v>
      </c>
      <c r="M48" s="27">
        <v>1951</v>
      </c>
    </row>
    <row r="49" spans="1:13" ht="15" customHeight="1">
      <c r="A49" s="66" t="s">
        <v>145</v>
      </c>
      <c r="B49" s="27">
        <v>55</v>
      </c>
      <c r="C49" s="27">
        <v>13</v>
      </c>
      <c r="D49" s="27">
        <v>42</v>
      </c>
      <c r="E49" s="27">
        <v>55</v>
      </c>
      <c r="F49" s="27">
        <v>13</v>
      </c>
      <c r="G49" s="27">
        <v>42</v>
      </c>
      <c r="H49" s="27">
        <v>56</v>
      </c>
      <c r="I49" s="27">
        <v>14</v>
      </c>
      <c r="J49" s="27">
        <v>42</v>
      </c>
      <c r="K49" s="27">
        <v>55</v>
      </c>
      <c r="L49" s="27">
        <v>16</v>
      </c>
      <c r="M49" s="27">
        <v>39</v>
      </c>
    </row>
    <row r="50" spans="1:13" ht="15" customHeight="1">
      <c r="A50" s="66" t="s">
        <v>193</v>
      </c>
      <c r="B50" s="27">
        <v>43</v>
      </c>
      <c r="C50" s="27">
        <v>14</v>
      </c>
      <c r="D50" s="27">
        <v>29</v>
      </c>
      <c r="E50" s="27">
        <v>36</v>
      </c>
      <c r="F50" s="27">
        <v>10</v>
      </c>
      <c r="G50" s="27">
        <v>26</v>
      </c>
      <c r="H50" s="27">
        <v>56</v>
      </c>
      <c r="I50" s="27">
        <v>24</v>
      </c>
      <c r="J50" s="27">
        <v>32</v>
      </c>
      <c r="K50" s="27">
        <v>55</v>
      </c>
      <c r="L50" s="27">
        <v>22</v>
      </c>
      <c r="M50" s="27">
        <v>33</v>
      </c>
    </row>
    <row r="51" spans="1:13" ht="15" customHeight="1">
      <c r="A51" s="74" t="s">
        <v>144</v>
      </c>
      <c r="B51" s="73">
        <v>110</v>
      </c>
      <c r="C51" s="73">
        <v>50</v>
      </c>
      <c r="D51" s="73">
        <v>60</v>
      </c>
      <c r="E51" s="73">
        <v>98</v>
      </c>
      <c r="F51" s="73">
        <v>51</v>
      </c>
      <c r="G51" s="73">
        <v>47</v>
      </c>
      <c r="H51" s="73">
        <v>116</v>
      </c>
      <c r="I51" s="73">
        <v>77</v>
      </c>
      <c r="J51" s="73">
        <v>39</v>
      </c>
      <c r="K51" s="73">
        <v>150</v>
      </c>
      <c r="L51" s="73">
        <v>100</v>
      </c>
      <c r="M51" s="73">
        <v>50</v>
      </c>
    </row>
    <row r="52" spans="1:13" ht="30" customHeight="1">
      <c r="A52" s="66" t="s">
        <v>143</v>
      </c>
      <c r="B52" s="27">
        <v>10</v>
      </c>
      <c r="C52" s="27">
        <v>5</v>
      </c>
      <c r="D52" s="27">
        <v>5</v>
      </c>
      <c r="E52" s="27">
        <v>12</v>
      </c>
      <c r="F52" s="27">
        <v>8</v>
      </c>
      <c r="G52" s="27">
        <v>4</v>
      </c>
      <c r="H52" s="27">
        <v>10</v>
      </c>
      <c r="I52" s="27">
        <v>5</v>
      </c>
      <c r="J52" s="27">
        <v>5</v>
      </c>
      <c r="K52" s="27">
        <v>0</v>
      </c>
      <c r="L52" s="27">
        <v>0</v>
      </c>
      <c r="M52" s="27">
        <v>0</v>
      </c>
    </row>
    <row r="53" spans="1:13" ht="15" customHeight="1">
      <c r="A53" s="66" t="s">
        <v>142</v>
      </c>
      <c r="B53" s="27">
        <v>45</v>
      </c>
      <c r="C53" s="27">
        <v>15</v>
      </c>
      <c r="D53" s="27">
        <v>30</v>
      </c>
      <c r="E53" s="27">
        <v>39</v>
      </c>
      <c r="F53" s="27">
        <v>15</v>
      </c>
      <c r="G53" s="27">
        <v>24</v>
      </c>
      <c r="H53" s="27">
        <v>31</v>
      </c>
      <c r="I53" s="27">
        <v>11</v>
      </c>
      <c r="J53" s="27">
        <v>20</v>
      </c>
      <c r="K53" s="27">
        <v>40</v>
      </c>
      <c r="L53" s="27">
        <v>16</v>
      </c>
      <c r="M53" s="27">
        <v>24</v>
      </c>
    </row>
    <row r="54" spans="1:13" ht="15" customHeight="1">
      <c r="A54" s="66" t="s">
        <v>141</v>
      </c>
      <c r="B54" s="27">
        <v>25</v>
      </c>
      <c r="C54" s="27">
        <v>5</v>
      </c>
      <c r="D54" s="27">
        <v>20</v>
      </c>
      <c r="E54" s="27">
        <v>16</v>
      </c>
      <c r="F54" s="27">
        <v>1</v>
      </c>
      <c r="G54" s="27">
        <v>15</v>
      </c>
      <c r="H54" s="27">
        <v>11</v>
      </c>
      <c r="I54" s="27">
        <v>1</v>
      </c>
      <c r="J54" s="27">
        <v>10</v>
      </c>
      <c r="K54" s="27">
        <v>22</v>
      </c>
      <c r="L54" s="27">
        <v>4</v>
      </c>
      <c r="M54" s="27">
        <v>18</v>
      </c>
    </row>
    <row r="55" spans="1:13" ht="15" customHeight="1">
      <c r="A55" s="66" t="s">
        <v>192</v>
      </c>
      <c r="B55" s="27">
        <v>30</v>
      </c>
      <c r="C55" s="27">
        <v>25</v>
      </c>
      <c r="D55" s="27">
        <v>5</v>
      </c>
      <c r="E55" s="27">
        <v>31</v>
      </c>
      <c r="F55" s="27">
        <v>27</v>
      </c>
      <c r="G55" s="27">
        <v>4</v>
      </c>
      <c r="H55" s="27">
        <v>64</v>
      </c>
      <c r="I55" s="27">
        <v>60</v>
      </c>
      <c r="J55" s="27">
        <v>4</v>
      </c>
      <c r="K55" s="27">
        <v>88</v>
      </c>
      <c r="L55" s="27">
        <v>80</v>
      </c>
      <c r="M55" s="27">
        <v>8</v>
      </c>
    </row>
    <row r="56" spans="1:13">
      <c r="A56" s="72"/>
      <c r="B56" s="71"/>
      <c r="C56" s="71"/>
      <c r="D56" s="71"/>
      <c r="E56" s="71"/>
      <c r="F56" s="71"/>
      <c r="G56" s="71"/>
      <c r="H56" s="71"/>
      <c r="I56" s="71"/>
      <c r="J56" s="71"/>
      <c r="K56" s="71"/>
      <c r="L56" s="71"/>
      <c r="M56" s="71"/>
    </row>
    <row r="58" spans="1:13">
      <c r="A58" s="22" t="s">
        <v>135</v>
      </c>
    </row>
    <row r="59" spans="1:13">
      <c r="B59" s="55"/>
      <c r="C59" s="55"/>
      <c r="D59" s="55"/>
      <c r="E59" s="55"/>
      <c r="F59" s="55"/>
      <c r="G59" s="55"/>
      <c r="H59" s="55"/>
      <c r="I59" s="55"/>
      <c r="J59" s="55"/>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2017.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dimension ref="A1:K24"/>
  <sheetViews>
    <sheetView workbookViewId="0">
      <selection activeCell="J1" sqref="J1"/>
    </sheetView>
  </sheetViews>
  <sheetFormatPr baseColWidth="10" defaultRowHeight="15"/>
  <cols>
    <col min="1" max="1" width="35.140625" customWidth="1"/>
    <col min="2" max="2" width="11.140625" customWidth="1"/>
    <col min="3" max="3" width="12.28515625" customWidth="1"/>
    <col min="4" max="4" width="11.7109375" customWidth="1"/>
    <col min="5" max="5" width="13.140625" customWidth="1"/>
    <col min="6" max="9" width="11.7109375" customWidth="1"/>
  </cols>
  <sheetData>
    <row r="1" spans="1:11">
      <c r="A1" s="1" t="s">
        <v>673</v>
      </c>
      <c r="J1" s="44" t="s">
        <v>152</v>
      </c>
    </row>
    <row r="4" spans="1:11">
      <c r="A4" s="217" t="s">
        <v>556</v>
      </c>
      <c r="B4" s="309"/>
      <c r="C4" s="309"/>
      <c r="D4" s="309"/>
      <c r="E4" s="309"/>
      <c r="F4" s="309"/>
      <c r="G4" s="309"/>
      <c r="H4" s="309"/>
    </row>
    <row r="5" spans="1:11">
      <c r="A5" s="311"/>
      <c r="B5" s="274" t="s">
        <v>304</v>
      </c>
      <c r="C5" s="311"/>
      <c r="D5" s="311"/>
      <c r="E5" s="41"/>
      <c r="F5" s="311" t="s">
        <v>555</v>
      </c>
      <c r="G5" s="311"/>
      <c r="H5" s="311"/>
      <c r="I5" s="41"/>
    </row>
    <row r="6" spans="1:11">
      <c r="A6" s="310"/>
      <c r="B6" s="312">
        <v>2013</v>
      </c>
      <c r="C6" s="312">
        <v>2014</v>
      </c>
      <c r="D6" s="312">
        <v>2015</v>
      </c>
      <c r="E6" s="312">
        <v>2016</v>
      </c>
      <c r="F6" s="312">
        <v>2013</v>
      </c>
      <c r="G6" s="312">
        <v>2014</v>
      </c>
      <c r="H6" s="312">
        <v>2015</v>
      </c>
      <c r="I6" s="312">
        <v>2016</v>
      </c>
      <c r="J6" s="309"/>
    </row>
    <row r="7" spans="1:11">
      <c r="A7" s="140" t="s">
        <v>129</v>
      </c>
      <c r="B7" s="285">
        <v>197988.9</v>
      </c>
      <c r="C7" s="285">
        <v>200468.4</v>
      </c>
      <c r="D7" s="285">
        <v>210157.5</v>
      </c>
      <c r="E7" s="285">
        <v>215695.4</v>
      </c>
      <c r="F7" s="285">
        <v>5651146.9000000004</v>
      </c>
      <c r="G7" s="285">
        <v>5768543.5999999996</v>
      </c>
      <c r="H7" s="285">
        <v>5915922.9000000004</v>
      </c>
      <c r="I7" s="285">
        <v>6055479.1200000001</v>
      </c>
      <c r="J7" s="309"/>
      <c r="K7" s="84"/>
    </row>
    <row r="8" spans="1:11">
      <c r="A8" s="124" t="s">
        <v>672</v>
      </c>
      <c r="B8" s="265">
        <v>110808.1</v>
      </c>
      <c r="C8" s="265">
        <v>112990.39999999999</v>
      </c>
      <c r="D8" s="265">
        <v>118052.3</v>
      </c>
      <c r="E8" s="265">
        <v>120075.2</v>
      </c>
      <c r="F8" s="265">
        <v>2899979.4</v>
      </c>
      <c r="G8" s="265">
        <v>3002777.2</v>
      </c>
      <c r="H8" s="265">
        <v>3072467.7</v>
      </c>
      <c r="I8" s="265">
        <v>3118055.33</v>
      </c>
      <c r="J8" s="309"/>
      <c r="K8" s="84"/>
    </row>
    <row r="9" spans="1:11">
      <c r="A9" s="201" t="s">
        <v>671</v>
      </c>
      <c r="B9" s="275">
        <v>34663.4</v>
      </c>
      <c r="C9" s="275">
        <v>34790.300000000003</v>
      </c>
      <c r="D9" s="275">
        <v>34952.800000000003</v>
      </c>
      <c r="E9" s="275">
        <v>35632.9</v>
      </c>
      <c r="F9" s="121"/>
      <c r="G9" s="121"/>
      <c r="H9" s="121"/>
      <c r="I9" s="121"/>
      <c r="J9" s="309"/>
      <c r="K9" s="121"/>
    </row>
    <row r="10" spans="1:11">
      <c r="A10" s="201" t="s">
        <v>670</v>
      </c>
      <c r="B10" s="275">
        <v>76144.7</v>
      </c>
      <c r="C10" s="275">
        <v>78200.100000000006</v>
      </c>
      <c r="D10" s="275">
        <v>83099.5</v>
      </c>
      <c r="E10" s="275">
        <v>84442.3</v>
      </c>
      <c r="F10" s="121"/>
      <c r="G10" s="121"/>
      <c r="H10" s="121"/>
      <c r="I10" s="121"/>
      <c r="J10" s="309"/>
      <c r="K10" s="121"/>
    </row>
    <row r="11" spans="1:11">
      <c r="A11" s="124" t="s">
        <v>669</v>
      </c>
      <c r="B11" s="265">
        <v>81344.399999999994</v>
      </c>
      <c r="C11" s="265">
        <v>81581.8</v>
      </c>
      <c r="D11" s="265">
        <v>86180.1</v>
      </c>
      <c r="E11" s="265">
        <v>89400.1</v>
      </c>
      <c r="F11" s="265">
        <v>2430941.7999999998</v>
      </c>
      <c r="G11" s="265">
        <v>2441693.1</v>
      </c>
      <c r="H11" s="265">
        <v>2491380.7999999998</v>
      </c>
      <c r="I11" s="265">
        <v>2580315.56</v>
      </c>
      <c r="J11" s="309"/>
      <c r="K11" s="121"/>
    </row>
    <row r="12" spans="1:11">
      <c r="A12" s="143" t="s">
        <v>168</v>
      </c>
      <c r="B12" s="275">
        <v>69310.2</v>
      </c>
      <c r="C12" s="275">
        <v>69589.7</v>
      </c>
      <c r="D12" s="275">
        <v>73846.8</v>
      </c>
      <c r="E12" s="275">
        <v>76436.2</v>
      </c>
      <c r="F12" s="275"/>
      <c r="G12" s="275"/>
      <c r="H12" s="275"/>
      <c r="I12" s="275"/>
      <c r="J12" s="309"/>
      <c r="K12" s="84"/>
    </row>
    <row r="13" spans="1:11">
      <c r="A13" s="143" t="s">
        <v>167</v>
      </c>
      <c r="B13" s="275">
        <v>2028</v>
      </c>
      <c r="C13" s="275">
        <v>2018.8</v>
      </c>
      <c r="D13" s="275">
        <v>2028</v>
      </c>
      <c r="E13" s="275">
        <v>2043.9</v>
      </c>
      <c r="F13" s="275"/>
      <c r="G13" s="275"/>
      <c r="H13" s="275"/>
      <c r="I13" s="275"/>
      <c r="J13" s="309"/>
      <c r="K13" s="121"/>
    </row>
    <row r="14" spans="1:11" ht="30">
      <c r="A14" s="313" t="s">
        <v>668</v>
      </c>
      <c r="B14" s="275">
        <v>10006.200000000001</v>
      </c>
      <c r="C14" s="275">
        <v>9973.2999999999993</v>
      </c>
      <c r="D14" s="275">
        <v>10305.299999999999</v>
      </c>
      <c r="E14" s="275">
        <v>10920</v>
      </c>
      <c r="F14" s="275"/>
      <c r="G14" s="275"/>
      <c r="H14" s="275"/>
      <c r="I14" s="275"/>
      <c r="J14" s="309"/>
      <c r="K14" s="121"/>
    </row>
    <row r="15" spans="1:11">
      <c r="A15" s="143" t="s">
        <v>667</v>
      </c>
      <c r="B15" s="275">
        <v>8616.5</v>
      </c>
      <c r="C15" s="275">
        <v>8590</v>
      </c>
      <c r="D15" s="275">
        <v>8713</v>
      </c>
      <c r="E15" s="275">
        <v>8679.2999999999993</v>
      </c>
      <c r="F15" s="275"/>
      <c r="G15" s="275"/>
      <c r="H15" s="275"/>
      <c r="I15" s="275"/>
      <c r="J15" s="309"/>
      <c r="K15" s="121"/>
    </row>
    <row r="16" spans="1:11">
      <c r="A16" s="143" t="s">
        <v>666</v>
      </c>
      <c r="B16" s="275">
        <v>6792.7</v>
      </c>
      <c r="C16" s="275">
        <v>6774.2</v>
      </c>
      <c r="D16" s="275">
        <v>6889.2</v>
      </c>
      <c r="E16" s="275">
        <v>6841.7</v>
      </c>
      <c r="F16" s="275"/>
      <c r="G16" s="275"/>
      <c r="H16" s="275"/>
      <c r="I16" s="275"/>
      <c r="J16" s="309"/>
      <c r="K16" s="121"/>
    </row>
    <row r="17" spans="1:11">
      <c r="A17" s="143" t="s">
        <v>665</v>
      </c>
      <c r="B17" s="275">
        <v>1823.8</v>
      </c>
      <c r="C17" s="275">
        <v>1815.8</v>
      </c>
      <c r="D17" s="275">
        <v>1823.8</v>
      </c>
      <c r="E17" s="275">
        <v>1837.6</v>
      </c>
      <c r="F17" s="275"/>
      <c r="G17" s="275"/>
      <c r="H17" s="275"/>
      <c r="I17" s="275"/>
      <c r="J17" s="309"/>
      <c r="K17" s="84"/>
    </row>
    <row r="18" spans="1:11" ht="15" customHeight="1">
      <c r="A18" s="143" t="s">
        <v>664</v>
      </c>
      <c r="B18" s="275">
        <v>1389.7</v>
      </c>
      <c r="C18" s="275">
        <v>1383.3</v>
      </c>
      <c r="D18" s="275">
        <v>1592.3</v>
      </c>
      <c r="E18" s="275">
        <v>2240.6999999999998</v>
      </c>
      <c r="F18" s="275"/>
      <c r="G18" s="275"/>
      <c r="H18" s="275"/>
      <c r="I18" s="275"/>
      <c r="J18" s="309"/>
      <c r="K18" s="84"/>
    </row>
    <row r="19" spans="1:11">
      <c r="A19" s="124" t="s">
        <v>169</v>
      </c>
      <c r="B19" s="265">
        <v>5836.4</v>
      </c>
      <c r="C19" s="265">
        <v>5896.2</v>
      </c>
      <c r="D19" s="265">
        <v>5925.1</v>
      </c>
      <c r="E19" s="265">
        <v>6220.1</v>
      </c>
      <c r="F19" s="265">
        <v>308796</v>
      </c>
      <c r="G19" s="265">
        <v>300948.5</v>
      </c>
      <c r="H19" s="265">
        <v>321025.40000000002</v>
      </c>
      <c r="I19" s="265">
        <v>328002.13</v>
      </c>
      <c r="J19" s="309"/>
      <c r="K19" s="84"/>
    </row>
    <row r="20" spans="1:11">
      <c r="A20" s="124" t="s">
        <v>663</v>
      </c>
      <c r="B20" s="265">
        <v>0</v>
      </c>
      <c r="C20" s="265"/>
      <c r="D20" s="265"/>
      <c r="E20" s="265">
        <v>0</v>
      </c>
      <c r="F20" s="265">
        <v>11429.7</v>
      </c>
      <c r="G20" s="265">
        <v>23124.799999999999</v>
      </c>
      <c r="H20" s="265">
        <v>31049</v>
      </c>
      <c r="I20" s="265">
        <v>29106.1</v>
      </c>
      <c r="J20" s="309"/>
      <c r="K20" s="84"/>
    </row>
    <row r="21" spans="1:11">
      <c r="A21" s="220"/>
      <c r="B21" s="220"/>
      <c r="C21" s="220"/>
      <c r="D21" s="220"/>
      <c r="E21" s="220"/>
      <c r="F21" s="220"/>
      <c r="G21" s="220"/>
      <c r="H21" s="220"/>
      <c r="I21" s="220"/>
      <c r="K21" s="84"/>
    </row>
    <row r="22" spans="1:11" ht="42.75" customHeight="1">
      <c r="A22" s="383" t="s">
        <v>622</v>
      </c>
      <c r="B22" s="383"/>
      <c r="C22" s="383"/>
      <c r="D22" s="383"/>
      <c r="E22" s="383"/>
      <c r="F22" s="383"/>
      <c r="G22" s="383"/>
      <c r="H22" s="383"/>
      <c r="I22" s="383"/>
      <c r="K22" s="84"/>
    </row>
    <row r="23" spans="1:11">
      <c r="A23" s="309"/>
      <c r="B23" s="309"/>
      <c r="C23" s="309"/>
      <c r="D23" s="309"/>
      <c r="E23" s="309"/>
      <c r="F23" s="309"/>
      <c r="G23" s="309"/>
      <c r="H23" s="309"/>
      <c r="K23" s="84"/>
    </row>
    <row r="24" spans="1:11">
      <c r="A24" s="110" t="s">
        <v>615</v>
      </c>
      <c r="B24" s="309"/>
      <c r="C24" s="309"/>
      <c r="D24" s="309"/>
      <c r="E24" s="309"/>
      <c r="F24" s="309"/>
      <c r="G24" s="309"/>
      <c r="H24" s="309"/>
      <c r="K24" s="84"/>
    </row>
  </sheetData>
  <mergeCells count="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2017.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dimension ref="A1:N19"/>
  <sheetViews>
    <sheetView workbookViewId="0"/>
  </sheetViews>
  <sheetFormatPr baseColWidth="10" defaultRowHeight="15"/>
  <cols>
    <col min="1" max="1" width="35.7109375" customWidth="1"/>
    <col min="2" max="2" width="6.7109375" customWidth="1"/>
    <col min="3" max="3" width="9" customWidth="1"/>
    <col min="4" max="4" width="8" customWidth="1"/>
    <col min="5" max="5" width="6.7109375" customWidth="1"/>
    <col min="6" max="6" width="9" customWidth="1"/>
    <col min="7" max="10" width="8" customWidth="1"/>
    <col min="11" max="11" width="6.7109375" customWidth="1"/>
    <col min="12" max="12" width="9" customWidth="1"/>
    <col min="13" max="13" width="8" customWidth="1"/>
  </cols>
  <sheetData>
    <row r="1" spans="1:14">
      <c r="A1" s="43" t="s">
        <v>213</v>
      </c>
      <c r="N1" s="44" t="s">
        <v>152</v>
      </c>
    </row>
    <row r="2" spans="1:14" s="95" customFormat="1" ht="15" customHeight="1">
      <c r="B2" s="43"/>
      <c r="C2" s="43"/>
      <c r="D2" s="43"/>
      <c r="G2"/>
      <c r="H2"/>
      <c r="I2"/>
      <c r="J2"/>
    </row>
    <row r="3" spans="1:14">
      <c r="A3" s="43"/>
      <c r="B3" s="43"/>
      <c r="C3" s="43"/>
      <c r="D3" s="43"/>
    </row>
    <row r="4" spans="1:14" s="94" customFormat="1">
      <c r="A4" s="54"/>
      <c r="B4" s="54" t="s">
        <v>211</v>
      </c>
      <c r="C4" s="54"/>
      <c r="D4" s="54"/>
      <c r="E4" s="54" t="s">
        <v>210</v>
      </c>
      <c r="F4" s="54"/>
      <c r="G4" s="54"/>
      <c r="H4" s="54" t="s">
        <v>209</v>
      </c>
      <c r="I4" s="54"/>
      <c r="J4" s="54"/>
      <c r="K4" s="54" t="s">
        <v>770</v>
      </c>
      <c r="L4" s="54"/>
      <c r="M4" s="54"/>
    </row>
    <row r="5" spans="1:14" s="20" customFormat="1">
      <c r="A5" s="93"/>
      <c r="B5" s="93" t="s">
        <v>129</v>
      </c>
      <c r="C5" s="93" t="s">
        <v>190</v>
      </c>
      <c r="D5" s="93" t="s">
        <v>189</v>
      </c>
      <c r="E5" s="93" t="s">
        <v>129</v>
      </c>
      <c r="F5" s="93" t="s">
        <v>190</v>
      </c>
      <c r="G5" s="93" t="s">
        <v>189</v>
      </c>
      <c r="H5" s="93" t="s">
        <v>129</v>
      </c>
      <c r="I5" s="93" t="s">
        <v>190</v>
      </c>
      <c r="J5" s="93" t="s">
        <v>189</v>
      </c>
      <c r="K5" s="93" t="s">
        <v>129</v>
      </c>
      <c r="L5" s="93" t="s">
        <v>190</v>
      </c>
      <c r="M5" s="93" t="s">
        <v>189</v>
      </c>
    </row>
    <row r="6" spans="1:14" s="90" customFormat="1">
      <c r="A6" s="69" t="s">
        <v>208</v>
      </c>
      <c r="B6" s="92">
        <v>18237</v>
      </c>
      <c r="C6" s="92">
        <v>5690</v>
      </c>
      <c r="D6" s="92">
        <v>12547</v>
      </c>
      <c r="E6" s="92">
        <v>18391</v>
      </c>
      <c r="F6" s="92">
        <v>5545</v>
      </c>
      <c r="G6" s="92">
        <v>12846</v>
      </c>
      <c r="H6" s="92">
        <v>18358</v>
      </c>
      <c r="I6" s="92">
        <v>5695</v>
      </c>
      <c r="J6" s="92">
        <v>12663</v>
      </c>
      <c r="K6" s="92">
        <v>18697</v>
      </c>
      <c r="L6" s="92">
        <v>5602</v>
      </c>
      <c r="M6" s="92">
        <v>13095</v>
      </c>
      <c r="N6" s="91"/>
    </row>
    <row r="7" spans="1:14">
      <c r="A7" s="87" t="s">
        <v>207</v>
      </c>
      <c r="B7" s="49">
        <v>6050</v>
      </c>
      <c r="C7" s="49">
        <v>2800</v>
      </c>
      <c r="D7" s="49">
        <v>3250</v>
      </c>
      <c r="E7" s="49">
        <v>6209</v>
      </c>
      <c r="F7" s="49">
        <v>2776</v>
      </c>
      <c r="G7" s="49">
        <v>3433</v>
      </c>
      <c r="H7" s="49">
        <v>6118</v>
      </c>
      <c r="I7" s="49">
        <v>2825</v>
      </c>
      <c r="J7" s="49">
        <v>3293</v>
      </c>
      <c r="K7" s="49">
        <v>6540</v>
      </c>
      <c r="L7" s="49">
        <v>2753</v>
      </c>
      <c r="M7" s="49">
        <v>3787</v>
      </c>
    </row>
    <row r="8" spans="1:14">
      <c r="A8" s="87" t="s">
        <v>206</v>
      </c>
      <c r="B8" s="49">
        <v>870</v>
      </c>
      <c r="C8" s="49">
        <v>491</v>
      </c>
      <c r="D8" s="49">
        <v>379</v>
      </c>
      <c r="E8" s="49">
        <v>857</v>
      </c>
      <c r="F8" s="49">
        <v>472</v>
      </c>
      <c r="G8" s="49">
        <v>385</v>
      </c>
      <c r="H8" s="49">
        <v>848</v>
      </c>
      <c r="I8" s="49">
        <v>479</v>
      </c>
      <c r="J8" s="49">
        <v>369</v>
      </c>
      <c r="K8" s="49">
        <v>939</v>
      </c>
      <c r="L8" s="49">
        <v>504</v>
      </c>
      <c r="M8" s="49">
        <v>435</v>
      </c>
    </row>
    <row r="9" spans="1:14">
      <c r="A9" s="87" t="s">
        <v>205</v>
      </c>
      <c r="B9" s="49">
        <v>10207</v>
      </c>
      <c r="C9" s="49">
        <v>2227</v>
      </c>
      <c r="D9" s="49">
        <v>7980</v>
      </c>
      <c r="E9" s="49">
        <v>10239</v>
      </c>
      <c r="F9" s="49">
        <v>2159</v>
      </c>
      <c r="G9" s="49">
        <v>8080</v>
      </c>
      <c r="H9" s="49">
        <v>10278</v>
      </c>
      <c r="I9" s="49">
        <v>2234</v>
      </c>
      <c r="J9" s="49">
        <v>8044</v>
      </c>
      <c r="K9" s="49">
        <v>10209</v>
      </c>
      <c r="L9" s="49">
        <v>2237</v>
      </c>
      <c r="M9" s="49">
        <v>7972</v>
      </c>
    </row>
    <row r="10" spans="1:14">
      <c r="A10" s="87" t="s">
        <v>200</v>
      </c>
      <c r="B10" s="49">
        <v>1110</v>
      </c>
      <c r="C10" s="49">
        <v>172</v>
      </c>
      <c r="D10" s="49">
        <v>938</v>
      </c>
      <c r="E10" s="49">
        <v>1086</v>
      </c>
      <c r="F10" s="49">
        <v>138</v>
      </c>
      <c r="G10" s="49">
        <v>948</v>
      </c>
      <c r="H10" s="49">
        <v>1114</v>
      </c>
      <c r="I10" s="49">
        <v>157</v>
      </c>
      <c r="J10" s="49">
        <v>957</v>
      </c>
      <c r="K10" s="49">
        <v>1009</v>
      </c>
      <c r="L10" s="49">
        <v>108</v>
      </c>
      <c r="M10" s="49">
        <v>901</v>
      </c>
    </row>
    <row r="11" spans="1:14">
      <c r="A11" s="89" t="s">
        <v>204</v>
      </c>
      <c r="B11" s="88">
        <v>6035</v>
      </c>
      <c r="C11" s="88">
        <v>1734</v>
      </c>
      <c r="D11" s="88">
        <v>4301</v>
      </c>
      <c r="E11" s="88">
        <v>6183</v>
      </c>
      <c r="F11" s="88">
        <v>1778</v>
      </c>
      <c r="G11" s="88">
        <v>4405</v>
      </c>
      <c r="H11" s="88">
        <v>6293</v>
      </c>
      <c r="I11" s="88">
        <v>1801</v>
      </c>
      <c r="J11" s="88">
        <v>4492</v>
      </c>
      <c r="K11" s="88">
        <v>6460</v>
      </c>
      <c r="L11" s="88">
        <v>1857</v>
      </c>
      <c r="M11" s="88">
        <v>4603</v>
      </c>
    </row>
    <row r="12" spans="1:14">
      <c r="A12" s="87" t="s">
        <v>203</v>
      </c>
      <c r="B12" s="49">
        <v>2278</v>
      </c>
      <c r="C12" s="49">
        <v>950</v>
      </c>
      <c r="D12" s="49">
        <v>1328</v>
      </c>
      <c r="E12" s="49">
        <v>2396</v>
      </c>
      <c r="F12" s="49">
        <v>992</v>
      </c>
      <c r="G12" s="49">
        <v>1404</v>
      </c>
      <c r="H12" s="49">
        <v>2386</v>
      </c>
      <c r="I12" s="49">
        <v>978</v>
      </c>
      <c r="J12" s="49">
        <v>1408</v>
      </c>
      <c r="K12" s="49">
        <v>2417</v>
      </c>
      <c r="L12" s="49">
        <v>988</v>
      </c>
      <c r="M12" s="49">
        <v>1429</v>
      </c>
    </row>
    <row r="13" spans="1:14">
      <c r="A13" s="87" t="s">
        <v>202</v>
      </c>
      <c r="B13" s="49">
        <v>239</v>
      </c>
      <c r="C13" s="49">
        <v>89</v>
      </c>
      <c r="D13" s="49">
        <v>150</v>
      </c>
      <c r="E13" s="49">
        <v>241</v>
      </c>
      <c r="F13" s="49">
        <v>90</v>
      </c>
      <c r="G13" s="49">
        <v>151</v>
      </c>
      <c r="H13" s="49">
        <v>255</v>
      </c>
      <c r="I13" s="49">
        <v>83</v>
      </c>
      <c r="J13" s="49">
        <v>172</v>
      </c>
      <c r="K13" s="49">
        <v>339</v>
      </c>
      <c r="L13" s="49">
        <v>121</v>
      </c>
      <c r="M13" s="49">
        <v>218</v>
      </c>
    </row>
    <row r="14" spans="1:14">
      <c r="A14" s="87" t="s">
        <v>201</v>
      </c>
      <c r="B14" s="49">
        <v>3038</v>
      </c>
      <c r="C14" s="49">
        <v>663</v>
      </c>
      <c r="D14" s="49">
        <v>2375</v>
      </c>
      <c r="E14" s="49">
        <v>3045</v>
      </c>
      <c r="F14" s="49">
        <v>666</v>
      </c>
      <c r="G14" s="49">
        <v>2379</v>
      </c>
      <c r="H14" s="49">
        <v>3130</v>
      </c>
      <c r="I14" s="49">
        <v>686</v>
      </c>
      <c r="J14" s="49">
        <v>2444</v>
      </c>
      <c r="K14" s="49">
        <v>3134</v>
      </c>
      <c r="L14" s="49">
        <v>692</v>
      </c>
      <c r="M14" s="49">
        <v>2442</v>
      </c>
    </row>
    <row r="15" spans="1:14">
      <c r="A15" s="87" t="s">
        <v>200</v>
      </c>
      <c r="B15" s="49">
        <v>480</v>
      </c>
      <c r="C15" s="49">
        <v>32</v>
      </c>
      <c r="D15" s="49">
        <v>448</v>
      </c>
      <c r="E15" s="49">
        <v>501</v>
      </c>
      <c r="F15" s="49">
        <v>30</v>
      </c>
      <c r="G15" s="49">
        <v>471</v>
      </c>
      <c r="H15" s="49">
        <v>522</v>
      </c>
      <c r="I15" s="49">
        <v>54</v>
      </c>
      <c r="J15" s="49">
        <v>468</v>
      </c>
      <c r="K15" s="49">
        <v>570</v>
      </c>
      <c r="L15" s="49">
        <v>56</v>
      </c>
      <c r="M15" s="49">
        <v>514</v>
      </c>
    </row>
    <row r="16" spans="1:14">
      <c r="A16" s="45"/>
      <c r="B16" s="45"/>
      <c r="C16" s="45"/>
      <c r="D16" s="45"/>
      <c r="E16" s="45"/>
      <c r="F16" s="45"/>
      <c r="G16" s="45"/>
      <c r="H16" s="45"/>
      <c r="I16" s="45"/>
      <c r="J16" s="45"/>
      <c r="K16" s="45"/>
      <c r="L16" s="45"/>
      <c r="M16" s="45"/>
    </row>
    <row r="17" spans="1:13" ht="15" customHeight="1">
      <c r="A17" s="86" t="s">
        <v>199</v>
      </c>
      <c r="B17" s="85"/>
      <c r="C17" s="85"/>
      <c r="D17" s="85"/>
      <c r="E17" s="85"/>
    </row>
    <row r="19" spans="1:13">
      <c r="A19" s="22" t="s">
        <v>135</v>
      </c>
      <c r="B19" s="84"/>
      <c r="C19" s="84"/>
      <c r="D19" s="84"/>
      <c r="E19" s="84"/>
      <c r="F19" s="84"/>
      <c r="G19" s="84"/>
      <c r="H19" s="84"/>
      <c r="I19" s="84"/>
      <c r="J19" s="84"/>
      <c r="K19" s="84"/>
      <c r="L19" s="84"/>
      <c r="M19" s="8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2017.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dimension ref="A1:Z66"/>
  <sheetViews>
    <sheetView workbookViewId="0"/>
  </sheetViews>
  <sheetFormatPr baseColWidth="10" defaultRowHeight="15"/>
  <cols>
    <col min="1" max="1" width="36.42578125" customWidth="1"/>
    <col min="2" max="2" width="8.140625" customWidth="1"/>
    <col min="3" max="3" width="7.85546875" customWidth="1"/>
    <col min="4" max="4" width="7.5703125" customWidth="1"/>
    <col min="5" max="5" width="8" customWidth="1"/>
    <col min="6" max="6" width="7.5703125" customWidth="1"/>
    <col min="7" max="10" width="7.7109375" customWidth="1"/>
    <col min="11" max="11" width="7.42578125" customWidth="1"/>
    <col min="12" max="12" width="8" customWidth="1"/>
    <col min="13" max="13" width="7.42578125" customWidth="1"/>
    <col min="18" max="18" width="5.85546875" customWidth="1"/>
  </cols>
  <sheetData>
    <row r="1" spans="1:14">
      <c r="A1" s="1" t="s">
        <v>262</v>
      </c>
      <c r="N1" s="44" t="s">
        <v>152</v>
      </c>
    </row>
    <row r="2" spans="1:14" ht="15" customHeight="1">
      <c r="B2" s="1"/>
      <c r="C2" s="1"/>
      <c r="D2" s="1"/>
    </row>
    <row r="3" spans="1:14" s="48" customFormat="1">
      <c r="A3" s="1"/>
      <c r="B3" s="1"/>
      <c r="C3" s="1"/>
      <c r="D3" s="1"/>
    </row>
    <row r="4" spans="1:14" s="48" customFormat="1">
      <c r="A4" s="54"/>
      <c r="B4" s="42" t="s">
        <v>132</v>
      </c>
      <c r="C4" s="338"/>
      <c r="D4" s="338"/>
      <c r="E4" s="42" t="s">
        <v>131</v>
      </c>
      <c r="F4" s="338"/>
      <c r="G4" s="338"/>
      <c r="H4" s="42" t="s">
        <v>130</v>
      </c>
      <c r="I4" s="41"/>
      <c r="J4" s="41"/>
      <c r="K4" s="42" t="s">
        <v>810</v>
      </c>
      <c r="L4" s="41"/>
      <c r="M4" s="41"/>
    </row>
    <row r="5" spans="1:14" s="56" customFormat="1">
      <c r="A5" s="104"/>
      <c r="B5" s="103" t="s">
        <v>129</v>
      </c>
      <c r="C5" s="103" t="s">
        <v>128</v>
      </c>
      <c r="D5" s="103" t="s">
        <v>127</v>
      </c>
      <c r="E5" s="103" t="s">
        <v>129</v>
      </c>
      <c r="F5" s="103" t="s">
        <v>128</v>
      </c>
      <c r="G5" s="103" t="s">
        <v>127</v>
      </c>
      <c r="H5" s="103" t="s">
        <v>129</v>
      </c>
      <c r="I5" s="103" t="s">
        <v>128</v>
      </c>
      <c r="J5" s="103" t="s">
        <v>127</v>
      </c>
      <c r="K5" s="103" t="s">
        <v>129</v>
      </c>
      <c r="L5" s="103" t="s">
        <v>128</v>
      </c>
      <c r="M5" s="103" t="s">
        <v>127</v>
      </c>
    </row>
    <row r="6" spans="1:14" s="48" customFormat="1">
      <c r="A6" s="79" t="s">
        <v>187</v>
      </c>
      <c r="B6" s="100">
        <v>285278</v>
      </c>
      <c r="C6" s="100">
        <v>204459</v>
      </c>
      <c r="D6" s="100">
        <v>80819</v>
      </c>
      <c r="E6" s="100">
        <v>287273</v>
      </c>
      <c r="F6" s="100">
        <v>204897</v>
      </c>
      <c r="G6" s="100">
        <v>82376</v>
      </c>
      <c r="H6" s="100">
        <v>288173</v>
      </c>
      <c r="I6" s="100">
        <v>204604</v>
      </c>
      <c r="J6" s="100">
        <v>83569</v>
      </c>
      <c r="K6" s="100">
        <v>290679</v>
      </c>
      <c r="L6" s="100">
        <v>205624</v>
      </c>
      <c r="M6" s="100">
        <v>85055</v>
      </c>
    </row>
    <row r="7" spans="1:14" s="98" customFormat="1">
      <c r="A7" s="81" t="s">
        <v>251</v>
      </c>
      <c r="B7" s="101">
        <v>61765</v>
      </c>
      <c r="C7" s="101">
        <v>41437</v>
      </c>
      <c r="D7" s="101">
        <v>20328</v>
      </c>
      <c r="E7" s="101">
        <v>60316</v>
      </c>
      <c r="F7" s="101">
        <v>40181</v>
      </c>
      <c r="G7" s="101">
        <v>20135</v>
      </c>
      <c r="H7" s="101">
        <v>59332</v>
      </c>
      <c r="I7" s="101">
        <v>39100</v>
      </c>
      <c r="J7" s="101">
        <v>20232</v>
      </c>
      <c r="K7" s="101">
        <v>58688</v>
      </c>
      <c r="L7" s="101">
        <v>38394</v>
      </c>
      <c r="M7" s="101">
        <v>20294</v>
      </c>
    </row>
    <row r="8" spans="1:14" s="98" customFormat="1">
      <c r="A8" s="47" t="s">
        <v>250</v>
      </c>
      <c r="B8" s="49">
        <v>8392</v>
      </c>
      <c r="C8" s="49">
        <v>4347</v>
      </c>
      <c r="D8" s="49">
        <v>4045</v>
      </c>
      <c r="E8" s="49">
        <v>8608</v>
      </c>
      <c r="F8" s="49">
        <v>4461</v>
      </c>
      <c r="G8" s="49">
        <v>4147</v>
      </c>
      <c r="H8" s="49">
        <v>8684</v>
      </c>
      <c r="I8" s="49">
        <v>4396</v>
      </c>
      <c r="J8" s="49">
        <v>4288</v>
      </c>
      <c r="K8" s="49">
        <v>9161</v>
      </c>
      <c r="L8" s="49">
        <v>4567</v>
      </c>
      <c r="M8" s="49">
        <v>4594</v>
      </c>
    </row>
    <row r="9" spans="1:14" s="98" customFormat="1" ht="15" customHeight="1">
      <c r="A9" s="47" t="s">
        <v>249</v>
      </c>
      <c r="B9" s="49">
        <v>53373</v>
      </c>
      <c r="C9" s="49">
        <v>37090</v>
      </c>
      <c r="D9" s="49">
        <v>16283</v>
      </c>
      <c r="E9" s="49">
        <v>51708</v>
      </c>
      <c r="F9" s="49">
        <v>35720</v>
      </c>
      <c r="G9" s="49">
        <v>15988</v>
      </c>
      <c r="H9" s="49">
        <v>50648</v>
      </c>
      <c r="I9" s="49">
        <v>34704</v>
      </c>
      <c r="J9" s="49">
        <v>15944</v>
      </c>
      <c r="K9" s="49">
        <v>49527</v>
      </c>
      <c r="L9" s="49">
        <v>33827</v>
      </c>
      <c r="M9" s="49">
        <v>15700</v>
      </c>
    </row>
    <row r="10" spans="1:14" s="98" customFormat="1">
      <c r="A10" s="81" t="s">
        <v>248</v>
      </c>
      <c r="B10" s="101">
        <v>105633</v>
      </c>
      <c r="C10" s="101">
        <v>73591</v>
      </c>
      <c r="D10" s="101">
        <v>32042</v>
      </c>
      <c r="E10" s="101">
        <v>107337</v>
      </c>
      <c r="F10" s="101">
        <v>74673</v>
      </c>
      <c r="G10" s="101">
        <v>32664</v>
      </c>
      <c r="H10" s="101">
        <v>108619</v>
      </c>
      <c r="I10" s="101">
        <v>75480</v>
      </c>
      <c r="J10" s="101">
        <v>33139</v>
      </c>
      <c r="K10" s="101">
        <v>109593</v>
      </c>
      <c r="L10" s="101">
        <v>76091</v>
      </c>
      <c r="M10" s="101">
        <v>33502</v>
      </c>
    </row>
    <row r="11" spans="1:14" s="98" customFormat="1">
      <c r="A11" s="81" t="s">
        <v>247</v>
      </c>
      <c r="B11" s="101">
        <v>1203</v>
      </c>
      <c r="C11" s="101">
        <v>851</v>
      </c>
      <c r="D11" s="101">
        <v>352</v>
      </c>
      <c r="E11" s="101">
        <v>1120</v>
      </c>
      <c r="F11" s="101">
        <v>775</v>
      </c>
      <c r="G11" s="101">
        <v>345</v>
      </c>
      <c r="H11" s="101">
        <v>1401</v>
      </c>
      <c r="I11" s="101">
        <v>983</v>
      </c>
      <c r="J11" s="101">
        <v>418</v>
      </c>
      <c r="K11" s="101">
        <v>1435</v>
      </c>
      <c r="L11" s="101">
        <v>1005</v>
      </c>
      <c r="M11" s="101">
        <v>430</v>
      </c>
    </row>
    <row r="12" spans="1:14" s="98" customFormat="1">
      <c r="A12" s="81" t="s">
        <v>246</v>
      </c>
      <c r="B12" s="101">
        <v>66882</v>
      </c>
      <c r="C12" s="101">
        <v>46871</v>
      </c>
      <c r="D12" s="101">
        <v>20011</v>
      </c>
      <c r="E12" s="101">
        <v>67877</v>
      </c>
      <c r="F12" s="101">
        <v>47359</v>
      </c>
      <c r="G12" s="101">
        <v>20518</v>
      </c>
      <c r="H12" s="101">
        <v>68795</v>
      </c>
      <c r="I12" s="101">
        <v>47636</v>
      </c>
      <c r="J12" s="101">
        <v>21159</v>
      </c>
      <c r="K12" s="101">
        <v>69888</v>
      </c>
      <c r="L12" s="101">
        <v>48229</v>
      </c>
      <c r="M12" s="101">
        <v>21659</v>
      </c>
    </row>
    <row r="13" spans="1:14" s="98" customFormat="1">
      <c r="A13" s="81" t="s">
        <v>245</v>
      </c>
      <c r="B13" s="101">
        <v>23323</v>
      </c>
      <c r="C13" s="101">
        <v>20510</v>
      </c>
      <c r="D13" s="101">
        <v>2813</v>
      </c>
      <c r="E13" s="101">
        <v>23323</v>
      </c>
      <c r="F13" s="101">
        <v>20599</v>
      </c>
      <c r="G13" s="101">
        <v>2724</v>
      </c>
      <c r="H13" s="101">
        <v>23629</v>
      </c>
      <c r="I13" s="101">
        <v>20752</v>
      </c>
      <c r="J13" s="101">
        <v>2877</v>
      </c>
      <c r="K13" s="101">
        <v>23379</v>
      </c>
      <c r="L13" s="101">
        <v>20425</v>
      </c>
      <c r="M13" s="101">
        <v>2954</v>
      </c>
    </row>
    <row r="14" spans="1:14" s="98" customFormat="1">
      <c r="A14" s="47" t="s">
        <v>244</v>
      </c>
      <c r="B14" s="49">
        <v>21787</v>
      </c>
      <c r="C14" s="49">
        <v>18974</v>
      </c>
      <c r="D14" s="49">
        <v>2813</v>
      </c>
      <c r="E14" s="49">
        <v>21784</v>
      </c>
      <c r="F14" s="49">
        <v>19060</v>
      </c>
      <c r="G14" s="49">
        <v>2724</v>
      </c>
      <c r="H14" s="49">
        <v>21936</v>
      </c>
      <c r="I14" s="49">
        <v>19059</v>
      </c>
      <c r="J14" s="49">
        <v>2877</v>
      </c>
      <c r="K14" s="49">
        <v>22070</v>
      </c>
      <c r="L14" s="49">
        <v>19116</v>
      </c>
      <c r="M14" s="49">
        <v>2954</v>
      </c>
    </row>
    <row r="15" spans="1:14" s="98" customFormat="1" ht="15" customHeight="1">
      <c r="A15" s="47" t="s">
        <v>261</v>
      </c>
      <c r="B15" s="49">
        <v>1536</v>
      </c>
      <c r="C15" s="49">
        <v>1536</v>
      </c>
      <c r="D15" s="49">
        <v>0</v>
      </c>
      <c r="E15" s="49">
        <v>1539</v>
      </c>
      <c r="F15" s="49">
        <v>1539</v>
      </c>
      <c r="G15" s="49">
        <v>0</v>
      </c>
      <c r="H15" s="49">
        <v>1693</v>
      </c>
      <c r="I15" s="49">
        <v>1693</v>
      </c>
      <c r="J15" s="49">
        <v>0</v>
      </c>
      <c r="K15" s="49">
        <v>1309</v>
      </c>
      <c r="L15" s="49">
        <v>1309</v>
      </c>
      <c r="M15" s="49">
        <v>0</v>
      </c>
    </row>
    <row r="16" spans="1:14" s="98" customFormat="1">
      <c r="A16" s="81" t="s">
        <v>243</v>
      </c>
      <c r="B16" s="101">
        <v>2377</v>
      </c>
      <c r="C16" s="101">
        <v>2377</v>
      </c>
      <c r="D16" s="101">
        <v>0</v>
      </c>
      <c r="E16" s="101">
        <v>2120</v>
      </c>
      <c r="F16" s="101">
        <v>2120</v>
      </c>
      <c r="G16" s="101">
        <v>0</v>
      </c>
      <c r="H16" s="101">
        <v>2120</v>
      </c>
      <c r="I16" s="101">
        <v>2120</v>
      </c>
      <c r="J16" s="101">
        <v>0</v>
      </c>
      <c r="K16" s="101">
        <v>1688</v>
      </c>
      <c r="L16" s="101">
        <v>1688</v>
      </c>
      <c r="M16" s="101">
        <v>0</v>
      </c>
    </row>
    <row r="17" spans="1:26" s="98" customFormat="1">
      <c r="A17" s="81" t="s">
        <v>242</v>
      </c>
      <c r="B17" s="101">
        <v>20416</v>
      </c>
      <c r="C17" s="101">
        <v>15628</v>
      </c>
      <c r="D17" s="101">
        <v>4788</v>
      </c>
      <c r="E17" s="101">
        <v>23682</v>
      </c>
      <c r="F17" s="101">
        <v>17960</v>
      </c>
      <c r="G17" s="101">
        <v>5722</v>
      </c>
      <c r="H17" s="101">
        <v>23849</v>
      </c>
      <c r="I17" s="101">
        <v>18428</v>
      </c>
      <c r="J17" s="101">
        <v>5421</v>
      </c>
      <c r="K17" s="101">
        <v>25309</v>
      </c>
      <c r="L17" s="101">
        <v>19422</v>
      </c>
      <c r="M17" s="101">
        <v>5887</v>
      </c>
    </row>
    <row r="18" spans="1:26" s="98" customFormat="1">
      <c r="A18" s="47" t="s">
        <v>241</v>
      </c>
      <c r="B18" s="49">
        <v>0</v>
      </c>
      <c r="C18" s="49">
        <v>0</v>
      </c>
      <c r="D18" s="49">
        <v>0</v>
      </c>
      <c r="E18" s="49">
        <v>2196</v>
      </c>
      <c r="F18" s="49">
        <v>1936</v>
      </c>
      <c r="G18" s="49">
        <v>260</v>
      </c>
      <c r="H18" s="49">
        <v>3113</v>
      </c>
      <c r="I18" s="49">
        <v>2708</v>
      </c>
      <c r="J18" s="49">
        <v>405</v>
      </c>
      <c r="K18" s="49">
        <v>3535</v>
      </c>
      <c r="L18" s="49">
        <v>3065</v>
      </c>
      <c r="M18" s="49">
        <v>470</v>
      </c>
    </row>
    <row r="19" spans="1:26" s="98" customFormat="1">
      <c r="A19" s="47" t="s">
        <v>240</v>
      </c>
      <c r="B19" s="49">
        <v>9865</v>
      </c>
      <c r="C19" s="49">
        <v>7218</v>
      </c>
      <c r="D19" s="49">
        <v>2647</v>
      </c>
      <c r="E19" s="49">
        <v>10143</v>
      </c>
      <c r="F19" s="49">
        <v>7241</v>
      </c>
      <c r="G19" s="49">
        <v>2902</v>
      </c>
      <c r="H19" s="49">
        <v>9554</v>
      </c>
      <c r="I19" s="49">
        <v>6866</v>
      </c>
      <c r="J19" s="49">
        <v>2688</v>
      </c>
      <c r="K19" s="49">
        <v>9405</v>
      </c>
      <c r="L19" s="49">
        <v>7052</v>
      </c>
      <c r="M19" s="49">
        <v>2353</v>
      </c>
    </row>
    <row r="20" spans="1:26" s="98" customFormat="1">
      <c r="A20" s="47" t="s">
        <v>239</v>
      </c>
      <c r="B20" s="49">
        <v>856</v>
      </c>
      <c r="C20" s="49">
        <v>558</v>
      </c>
      <c r="D20" s="49">
        <v>298</v>
      </c>
      <c r="E20" s="49">
        <v>1171</v>
      </c>
      <c r="F20" s="49">
        <v>801</v>
      </c>
      <c r="G20" s="49">
        <v>370</v>
      </c>
      <c r="H20" s="49">
        <v>1137</v>
      </c>
      <c r="I20" s="49">
        <v>758</v>
      </c>
      <c r="J20" s="49">
        <v>379</v>
      </c>
      <c r="K20" s="49">
        <v>1303</v>
      </c>
      <c r="L20" s="49">
        <v>645</v>
      </c>
      <c r="M20" s="49">
        <v>658</v>
      </c>
    </row>
    <row r="21" spans="1:26" s="98" customFormat="1">
      <c r="A21" s="47" t="s">
        <v>238</v>
      </c>
      <c r="B21" s="49">
        <v>9079</v>
      </c>
      <c r="C21" s="49">
        <v>7259</v>
      </c>
      <c r="D21" s="49">
        <v>1820</v>
      </c>
      <c r="E21" s="49">
        <v>9367</v>
      </c>
      <c r="F21" s="49">
        <v>7210</v>
      </c>
      <c r="G21" s="49">
        <v>2157</v>
      </c>
      <c r="H21" s="49">
        <v>9070</v>
      </c>
      <c r="I21" s="49">
        <v>7260</v>
      </c>
      <c r="J21" s="49">
        <v>1810</v>
      </c>
      <c r="K21" s="49">
        <v>9965</v>
      </c>
      <c r="L21" s="49">
        <v>7872</v>
      </c>
      <c r="M21" s="49">
        <v>2093</v>
      </c>
    </row>
    <row r="22" spans="1:26" s="98" customFormat="1">
      <c r="A22" s="47" t="s">
        <v>237</v>
      </c>
      <c r="B22" s="49">
        <v>616</v>
      </c>
      <c r="C22" s="49">
        <v>593</v>
      </c>
      <c r="D22" s="49">
        <v>23</v>
      </c>
      <c r="E22" s="49">
        <v>805</v>
      </c>
      <c r="F22" s="49">
        <v>772</v>
      </c>
      <c r="G22" s="49">
        <v>33</v>
      </c>
      <c r="H22" s="49">
        <v>975</v>
      </c>
      <c r="I22" s="49">
        <v>836</v>
      </c>
      <c r="J22" s="49">
        <v>139</v>
      </c>
      <c r="K22" s="49">
        <v>1101</v>
      </c>
      <c r="L22" s="49">
        <v>788</v>
      </c>
      <c r="M22" s="49">
        <v>313</v>
      </c>
    </row>
    <row r="23" spans="1:26" s="98" customFormat="1">
      <c r="A23" s="81" t="s">
        <v>236</v>
      </c>
      <c r="B23" s="101">
        <v>3679</v>
      </c>
      <c r="C23" s="101">
        <v>3194</v>
      </c>
      <c r="D23" s="101">
        <v>485</v>
      </c>
      <c r="E23" s="101">
        <v>1060</v>
      </c>
      <c r="F23" s="101">
        <v>1010</v>
      </c>
      <c r="G23" s="101">
        <v>50</v>
      </c>
      <c r="H23" s="101">
        <v>14</v>
      </c>
      <c r="I23" s="101">
        <v>0</v>
      </c>
      <c r="J23" s="101">
        <v>14</v>
      </c>
      <c r="K23" s="101">
        <v>7</v>
      </c>
      <c r="L23" s="101">
        <v>0</v>
      </c>
      <c r="M23" s="101">
        <v>7</v>
      </c>
    </row>
    <row r="24" spans="1:26" s="98" customFormat="1" ht="15" customHeight="1">
      <c r="A24" s="47" t="s">
        <v>235</v>
      </c>
      <c r="B24" s="49">
        <v>2763</v>
      </c>
      <c r="C24" s="49">
        <v>2541</v>
      </c>
      <c r="D24" s="49">
        <v>222</v>
      </c>
      <c r="E24" s="49">
        <v>976</v>
      </c>
      <c r="F24" s="49">
        <v>976</v>
      </c>
      <c r="G24" s="49">
        <v>0</v>
      </c>
      <c r="H24" s="49">
        <v>0</v>
      </c>
      <c r="I24" s="49">
        <v>0</v>
      </c>
      <c r="J24" s="49">
        <v>0</v>
      </c>
      <c r="K24" s="49">
        <v>0</v>
      </c>
      <c r="L24" s="49">
        <v>0</v>
      </c>
      <c r="M24" s="49">
        <v>0</v>
      </c>
    </row>
    <row r="25" spans="1:26" s="98" customFormat="1" ht="15" customHeight="1">
      <c r="A25" s="47" t="s">
        <v>234</v>
      </c>
      <c r="B25" s="49">
        <v>220</v>
      </c>
      <c r="C25" s="49">
        <v>99</v>
      </c>
      <c r="D25" s="49">
        <v>121</v>
      </c>
      <c r="E25" s="49">
        <v>84</v>
      </c>
      <c r="F25" s="49">
        <v>34</v>
      </c>
      <c r="G25" s="49">
        <v>50</v>
      </c>
      <c r="H25" s="49">
        <v>14</v>
      </c>
      <c r="I25" s="49">
        <v>0</v>
      </c>
      <c r="J25" s="49">
        <v>14</v>
      </c>
      <c r="K25" s="49">
        <v>7</v>
      </c>
      <c r="L25" s="49">
        <v>0</v>
      </c>
      <c r="M25" s="49">
        <v>7</v>
      </c>
    </row>
    <row r="26" spans="1:26" s="98" customFormat="1">
      <c r="A26" s="47" t="s">
        <v>260</v>
      </c>
      <c r="B26" s="49">
        <v>696</v>
      </c>
      <c r="C26" s="49">
        <v>554</v>
      </c>
      <c r="D26" s="49">
        <v>142</v>
      </c>
      <c r="E26" s="49">
        <v>0</v>
      </c>
      <c r="F26" s="49">
        <v>0</v>
      </c>
      <c r="G26" s="49">
        <v>0</v>
      </c>
      <c r="H26" s="49">
        <v>0</v>
      </c>
      <c r="I26" s="49">
        <v>0</v>
      </c>
      <c r="J26" s="49">
        <v>0</v>
      </c>
      <c r="K26" s="49">
        <v>0</v>
      </c>
      <c r="L26" s="49">
        <v>0</v>
      </c>
      <c r="M26" s="49">
        <v>0</v>
      </c>
    </row>
    <row r="27" spans="1:26" s="98" customFormat="1">
      <c r="A27" s="81" t="s">
        <v>233</v>
      </c>
      <c r="B27" s="101">
        <v>0</v>
      </c>
      <c r="C27" s="101">
        <v>0</v>
      </c>
      <c r="D27" s="101">
        <v>0</v>
      </c>
      <c r="E27" s="101">
        <v>438</v>
      </c>
      <c r="F27" s="101">
        <v>220</v>
      </c>
      <c r="G27" s="101">
        <v>218</v>
      </c>
      <c r="H27" s="101">
        <v>414</v>
      </c>
      <c r="I27" s="101">
        <v>105</v>
      </c>
      <c r="J27" s="101">
        <v>309</v>
      </c>
      <c r="K27" s="101">
        <v>692</v>
      </c>
      <c r="L27" s="101">
        <v>370</v>
      </c>
      <c r="M27" s="101">
        <v>322</v>
      </c>
    </row>
    <row r="28" spans="1:26" s="98" customFormat="1">
      <c r="A28" s="47" t="s">
        <v>232</v>
      </c>
      <c r="B28" s="49">
        <v>0</v>
      </c>
      <c r="C28" s="49">
        <v>0</v>
      </c>
      <c r="D28" s="49">
        <v>0</v>
      </c>
      <c r="E28" s="49">
        <v>324</v>
      </c>
      <c r="F28" s="49">
        <v>151</v>
      </c>
      <c r="G28" s="49">
        <v>173</v>
      </c>
      <c r="H28" s="49">
        <v>193</v>
      </c>
      <c r="I28" s="49">
        <v>0</v>
      </c>
      <c r="J28" s="49">
        <v>193</v>
      </c>
      <c r="K28" s="49">
        <v>373</v>
      </c>
      <c r="L28" s="49">
        <v>165</v>
      </c>
      <c r="M28" s="49">
        <v>208</v>
      </c>
    </row>
    <row r="29" spans="1:26" s="98" customFormat="1" ht="15" customHeight="1">
      <c r="A29" s="47" t="s">
        <v>259</v>
      </c>
      <c r="B29" s="49">
        <v>0</v>
      </c>
      <c r="C29" s="49">
        <v>0</v>
      </c>
      <c r="D29" s="49">
        <v>0</v>
      </c>
      <c r="E29" s="49">
        <v>114</v>
      </c>
      <c r="F29" s="49">
        <v>69</v>
      </c>
      <c r="G29" s="49">
        <v>45</v>
      </c>
      <c r="H29" s="49">
        <v>221</v>
      </c>
      <c r="I29" s="49">
        <v>105</v>
      </c>
      <c r="J29" s="49">
        <v>116</v>
      </c>
      <c r="K29" s="49">
        <v>319</v>
      </c>
      <c r="L29" s="49">
        <v>205</v>
      </c>
      <c r="M29" s="49">
        <v>114</v>
      </c>
    </row>
    <row r="30" spans="1:26" s="98" customFormat="1">
      <c r="A30" s="79" t="s">
        <v>258</v>
      </c>
      <c r="B30" s="100">
        <v>23887</v>
      </c>
      <c r="C30" s="100">
        <v>23426</v>
      </c>
      <c r="D30" s="100">
        <v>461</v>
      </c>
      <c r="E30" s="100">
        <v>23857</v>
      </c>
      <c r="F30" s="100">
        <v>23354</v>
      </c>
      <c r="G30" s="100">
        <v>503</v>
      </c>
      <c r="H30" s="100">
        <v>22656</v>
      </c>
      <c r="I30" s="100">
        <v>22107</v>
      </c>
      <c r="J30" s="100">
        <v>549</v>
      </c>
      <c r="K30" s="100">
        <v>19925</v>
      </c>
      <c r="L30" s="100">
        <v>19476</v>
      </c>
      <c r="M30" s="100">
        <v>449</v>
      </c>
      <c r="O30" s="341"/>
      <c r="P30" s="341"/>
      <c r="Q30" s="341"/>
      <c r="R30" s="341"/>
      <c r="S30" s="341"/>
      <c r="T30" s="341"/>
      <c r="U30" s="341"/>
      <c r="V30" s="341"/>
      <c r="W30" s="341"/>
      <c r="X30" s="341"/>
      <c r="Y30" s="341"/>
      <c r="Z30" s="341"/>
    </row>
    <row r="31" spans="1:26" s="98" customFormat="1">
      <c r="A31" s="81" t="s">
        <v>231</v>
      </c>
      <c r="B31" s="101">
        <v>18752</v>
      </c>
      <c r="C31" s="101">
        <v>18752</v>
      </c>
      <c r="D31" s="101">
        <v>0</v>
      </c>
      <c r="E31" s="101">
        <v>18664</v>
      </c>
      <c r="F31" s="101">
        <v>18664</v>
      </c>
      <c r="G31" s="101">
        <v>0</v>
      </c>
      <c r="H31" s="101">
        <v>17372</v>
      </c>
      <c r="I31" s="101">
        <v>17372</v>
      </c>
      <c r="J31" s="101">
        <v>0</v>
      </c>
      <c r="K31" s="101">
        <v>14713</v>
      </c>
      <c r="L31" s="101">
        <v>14713</v>
      </c>
      <c r="M31" s="101">
        <v>0</v>
      </c>
    </row>
    <row r="32" spans="1:26" s="98" customFormat="1">
      <c r="A32" s="47" t="s">
        <v>230</v>
      </c>
      <c r="B32" s="49">
        <v>17766</v>
      </c>
      <c r="C32" s="49">
        <v>17766</v>
      </c>
      <c r="D32" s="49">
        <v>0</v>
      </c>
      <c r="E32" s="49">
        <v>17836</v>
      </c>
      <c r="F32" s="49">
        <v>17836</v>
      </c>
      <c r="G32" s="49">
        <v>0</v>
      </c>
      <c r="H32" s="49">
        <v>17212</v>
      </c>
      <c r="I32" s="49">
        <v>17212</v>
      </c>
      <c r="J32" s="49">
        <v>0</v>
      </c>
      <c r="K32" s="49">
        <v>14713</v>
      </c>
      <c r="L32" s="49">
        <v>14713</v>
      </c>
      <c r="M32" s="49">
        <v>0</v>
      </c>
    </row>
    <row r="33" spans="1:13" s="98" customFormat="1">
      <c r="A33" s="47" t="s">
        <v>229</v>
      </c>
      <c r="B33" s="49">
        <v>8428</v>
      </c>
      <c r="C33" s="49">
        <v>8428</v>
      </c>
      <c r="D33" s="49">
        <v>0</v>
      </c>
      <c r="E33" s="49">
        <v>7752</v>
      </c>
      <c r="F33" s="49">
        <v>7752</v>
      </c>
      <c r="G33" s="49">
        <v>0</v>
      </c>
      <c r="H33" s="49">
        <v>6967</v>
      </c>
      <c r="I33" s="49">
        <v>6967</v>
      </c>
      <c r="J33" s="49">
        <v>0</v>
      </c>
      <c r="K33" s="49">
        <v>5568</v>
      </c>
      <c r="L33" s="49">
        <v>5568</v>
      </c>
      <c r="M33" s="49">
        <v>0</v>
      </c>
    </row>
    <row r="34" spans="1:13" s="98" customFormat="1">
      <c r="A34" s="47" t="s">
        <v>228</v>
      </c>
      <c r="B34" s="49">
        <v>6781</v>
      </c>
      <c r="C34" s="49">
        <v>6781</v>
      </c>
      <c r="D34" s="49">
        <v>0</v>
      </c>
      <c r="E34" s="49">
        <v>6974</v>
      </c>
      <c r="F34" s="49">
        <v>6974</v>
      </c>
      <c r="G34" s="49">
        <v>0</v>
      </c>
      <c r="H34" s="49">
        <v>6416</v>
      </c>
      <c r="I34" s="49">
        <v>6416</v>
      </c>
      <c r="J34" s="49">
        <v>0</v>
      </c>
      <c r="K34" s="49">
        <v>5305</v>
      </c>
      <c r="L34" s="49">
        <v>5305</v>
      </c>
      <c r="M34" s="49">
        <v>0</v>
      </c>
    </row>
    <row r="35" spans="1:13" s="98" customFormat="1">
      <c r="A35" s="47" t="s">
        <v>227</v>
      </c>
      <c r="B35" s="49">
        <v>2557</v>
      </c>
      <c r="C35" s="49">
        <v>2557</v>
      </c>
      <c r="D35" s="49">
        <v>0</v>
      </c>
      <c r="E35" s="49">
        <v>3110</v>
      </c>
      <c r="F35" s="49">
        <v>3110</v>
      </c>
      <c r="G35" s="49">
        <v>0</v>
      </c>
      <c r="H35" s="49">
        <v>3250</v>
      </c>
      <c r="I35" s="49">
        <v>3250</v>
      </c>
      <c r="J35" s="49">
        <v>0</v>
      </c>
      <c r="K35" s="49">
        <v>3078</v>
      </c>
      <c r="L35" s="49">
        <v>3078</v>
      </c>
      <c r="M35" s="49">
        <v>0</v>
      </c>
    </row>
    <row r="36" spans="1:13" s="98" customFormat="1">
      <c r="A36" s="47" t="s">
        <v>226</v>
      </c>
      <c r="B36" s="49">
        <v>0</v>
      </c>
      <c r="C36" s="49">
        <v>0</v>
      </c>
      <c r="D36" s="49">
        <v>0</v>
      </c>
      <c r="E36" s="49">
        <v>0</v>
      </c>
      <c r="F36" s="49">
        <v>0</v>
      </c>
      <c r="G36" s="49">
        <v>0</v>
      </c>
      <c r="H36" s="49">
        <v>579</v>
      </c>
      <c r="I36" s="49">
        <v>579</v>
      </c>
      <c r="J36" s="49">
        <v>0</v>
      </c>
      <c r="K36" s="49">
        <v>762</v>
      </c>
      <c r="L36" s="49">
        <v>762</v>
      </c>
      <c r="M36" s="49">
        <v>0</v>
      </c>
    </row>
    <row r="37" spans="1:13" s="98" customFormat="1">
      <c r="A37" s="47" t="s">
        <v>225</v>
      </c>
      <c r="B37" s="49">
        <v>986</v>
      </c>
      <c r="C37" s="49">
        <v>986</v>
      </c>
      <c r="D37" s="49">
        <v>0</v>
      </c>
      <c r="E37" s="49">
        <v>828</v>
      </c>
      <c r="F37" s="49">
        <v>828</v>
      </c>
      <c r="G37" s="49">
        <v>0</v>
      </c>
      <c r="H37" s="49">
        <v>160</v>
      </c>
      <c r="I37" s="49">
        <v>160</v>
      </c>
      <c r="J37" s="49">
        <v>0</v>
      </c>
      <c r="K37" s="49">
        <v>0</v>
      </c>
      <c r="L37" s="49">
        <v>0</v>
      </c>
      <c r="M37" s="49">
        <v>0</v>
      </c>
    </row>
    <row r="38" spans="1:13" s="98" customFormat="1" ht="15" customHeight="1">
      <c r="A38" s="81" t="s">
        <v>224</v>
      </c>
      <c r="B38" s="101">
        <v>3491</v>
      </c>
      <c r="C38" s="101">
        <v>3213</v>
      </c>
      <c r="D38" s="101">
        <v>278</v>
      </c>
      <c r="E38" s="101">
        <v>3562</v>
      </c>
      <c r="F38" s="101">
        <v>3297</v>
      </c>
      <c r="G38" s="101">
        <v>265</v>
      </c>
      <c r="H38" s="101">
        <v>3600</v>
      </c>
      <c r="I38" s="101">
        <v>3329</v>
      </c>
      <c r="J38" s="101">
        <v>271</v>
      </c>
      <c r="K38" s="101">
        <v>3582</v>
      </c>
      <c r="L38" s="101">
        <v>3327</v>
      </c>
      <c r="M38" s="101">
        <v>255</v>
      </c>
    </row>
    <row r="39" spans="1:13" s="98" customFormat="1" ht="15" customHeight="1">
      <c r="A39" s="47" t="s">
        <v>221</v>
      </c>
      <c r="B39" s="49">
        <v>1192</v>
      </c>
      <c r="C39" s="49">
        <v>995</v>
      </c>
      <c r="D39" s="49">
        <v>197</v>
      </c>
      <c r="E39" s="49">
        <v>1131</v>
      </c>
      <c r="F39" s="49">
        <v>953</v>
      </c>
      <c r="G39" s="49">
        <v>178</v>
      </c>
      <c r="H39" s="49">
        <v>1138</v>
      </c>
      <c r="I39" s="49">
        <v>953</v>
      </c>
      <c r="J39" s="49">
        <v>185</v>
      </c>
      <c r="K39" s="49">
        <v>1098</v>
      </c>
      <c r="L39" s="49">
        <v>933</v>
      </c>
      <c r="M39" s="49">
        <v>165</v>
      </c>
    </row>
    <row r="40" spans="1:13" s="98" customFormat="1">
      <c r="A40" s="47" t="s">
        <v>220</v>
      </c>
      <c r="B40" s="49">
        <v>1964</v>
      </c>
      <c r="C40" s="49">
        <v>1883</v>
      </c>
      <c r="D40" s="49">
        <v>81</v>
      </c>
      <c r="E40" s="49">
        <v>2058</v>
      </c>
      <c r="F40" s="49">
        <v>1971</v>
      </c>
      <c r="G40" s="49">
        <v>87</v>
      </c>
      <c r="H40" s="49">
        <v>2071</v>
      </c>
      <c r="I40" s="49">
        <v>1985</v>
      </c>
      <c r="J40" s="49">
        <v>86</v>
      </c>
      <c r="K40" s="49">
        <v>2073</v>
      </c>
      <c r="L40" s="49">
        <v>1983</v>
      </c>
      <c r="M40" s="49">
        <v>90</v>
      </c>
    </row>
    <row r="41" spans="1:13" s="98" customFormat="1">
      <c r="A41" s="47" t="s">
        <v>223</v>
      </c>
      <c r="B41" s="49">
        <v>25</v>
      </c>
      <c r="C41" s="49">
        <v>25</v>
      </c>
      <c r="D41" s="49">
        <v>0</v>
      </c>
      <c r="E41" s="49">
        <v>0</v>
      </c>
      <c r="F41" s="49">
        <v>0</v>
      </c>
      <c r="G41" s="49">
        <v>0</v>
      </c>
      <c r="H41" s="49">
        <v>0</v>
      </c>
      <c r="I41" s="49">
        <v>0</v>
      </c>
      <c r="J41" s="49">
        <v>0</v>
      </c>
      <c r="K41" s="49">
        <v>0</v>
      </c>
      <c r="L41" s="49">
        <v>0</v>
      </c>
      <c r="M41" s="49">
        <v>0</v>
      </c>
    </row>
    <row r="42" spans="1:13" s="98" customFormat="1">
      <c r="A42" s="102" t="s">
        <v>257</v>
      </c>
      <c r="B42" s="49">
        <v>310</v>
      </c>
      <c r="C42" s="49">
        <v>310</v>
      </c>
      <c r="D42" s="49">
        <v>0</v>
      </c>
      <c r="E42" s="49">
        <v>373</v>
      </c>
      <c r="F42" s="49">
        <v>373</v>
      </c>
      <c r="G42" s="49">
        <v>0</v>
      </c>
      <c r="H42" s="49">
        <v>391</v>
      </c>
      <c r="I42" s="49">
        <v>391</v>
      </c>
      <c r="J42" s="49">
        <v>0</v>
      </c>
      <c r="K42" s="49">
        <v>411</v>
      </c>
      <c r="L42" s="49">
        <v>411</v>
      </c>
      <c r="M42" s="49">
        <v>0</v>
      </c>
    </row>
    <row r="43" spans="1:13" s="98" customFormat="1">
      <c r="A43" s="81" t="s">
        <v>222</v>
      </c>
      <c r="B43" s="101">
        <v>598</v>
      </c>
      <c r="C43" s="101">
        <v>511</v>
      </c>
      <c r="D43" s="101">
        <v>87</v>
      </c>
      <c r="E43" s="101">
        <v>671</v>
      </c>
      <c r="F43" s="101">
        <v>503</v>
      </c>
      <c r="G43" s="101">
        <v>168</v>
      </c>
      <c r="H43" s="101">
        <v>567</v>
      </c>
      <c r="I43" s="101">
        <v>510</v>
      </c>
      <c r="J43" s="101">
        <v>57</v>
      </c>
      <c r="K43" s="101">
        <v>627</v>
      </c>
      <c r="L43" s="101">
        <v>526</v>
      </c>
      <c r="M43" s="101">
        <v>101</v>
      </c>
    </row>
    <row r="44" spans="1:13" s="98" customFormat="1">
      <c r="A44" s="47" t="s">
        <v>221</v>
      </c>
      <c r="B44" s="49">
        <v>383</v>
      </c>
      <c r="C44" s="49">
        <v>296</v>
      </c>
      <c r="D44" s="49">
        <v>87</v>
      </c>
      <c r="E44" s="49">
        <v>459</v>
      </c>
      <c r="F44" s="49">
        <v>291</v>
      </c>
      <c r="G44" s="49">
        <v>168</v>
      </c>
      <c r="H44" s="49">
        <v>356</v>
      </c>
      <c r="I44" s="49">
        <v>299</v>
      </c>
      <c r="J44" s="49">
        <v>57</v>
      </c>
      <c r="K44" s="49">
        <v>401</v>
      </c>
      <c r="L44" s="49">
        <v>300</v>
      </c>
      <c r="M44" s="49">
        <v>101</v>
      </c>
    </row>
    <row r="45" spans="1:13" s="98" customFormat="1">
      <c r="A45" s="47" t="s">
        <v>220</v>
      </c>
      <c r="B45" s="49">
        <v>215</v>
      </c>
      <c r="C45" s="49">
        <v>215</v>
      </c>
      <c r="D45" s="49">
        <v>0</v>
      </c>
      <c r="E45" s="49">
        <v>212</v>
      </c>
      <c r="F45" s="49">
        <v>212</v>
      </c>
      <c r="G45" s="49">
        <v>0</v>
      </c>
      <c r="H45" s="49">
        <v>211</v>
      </c>
      <c r="I45" s="49">
        <v>211</v>
      </c>
      <c r="J45" s="49">
        <v>0</v>
      </c>
      <c r="K45" s="49">
        <v>226</v>
      </c>
      <c r="L45" s="49">
        <v>226</v>
      </c>
      <c r="M45" s="49">
        <v>0</v>
      </c>
    </row>
    <row r="46" spans="1:13" s="98" customFormat="1">
      <c r="A46" s="81" t="s">
        <v>219</v>
      </c>
      <c r="B46" s="101">
        <v>234</v>
      </c>
      <c r="C46" s="101">
        <v>234</v>
      </c>
      <c r="D46" s="101">
        <v>0</v>
      </c>
      <c r="E46" s="101">
        <v>219</v>
      </c>
      <c r="F46" s="101">
        <v>219</v>
      </c>
      <c r="G46" s="101">
        <v>0</v>
      </c>
      <c r="H46" s="101">
        <v>236</v>
      </c>
      <c r="I46" s="101">
        <v>236</v>
      </c>
      <c r="J46" s="101">
        <v>0</v>
      </c>
      <c r="K46" s="101">
        <v>258</v>
      </c>
      <c r="L46" s="101">
        <v>258</v>
      </c>
      <c r="M46" s="101">
        <v>0</v>
      </c>
    </row>
    <row r="47" spans="1:13" s="98" customFormat="1" ht="15" customHeight="1">
      <c r="A47" s="66" t="s">
        <v>256</v>
      </c>
      <c r="B47" s="49">
        <v>14</v>
      </c>
      <c r="C47" s="49">
        <v>14</v>
      </c>
      <c r="D47" s="49">
        <v>0</v>
      </c>
      <c r="E47" s="49">
        <v>3</v>
      </c>
      <c r="F47" s="49">
        <v>3</v>
      </c>
      <c r="G47" s="49">
        <v>0</v>
      </c>
      <c r="H47" s="49">
        <v>0</v>
      </c>
      <c r="I47" s="49">
        <v>0</v>
      </c>
      <c r="J47" s="49">
        <v>0</v>
      </c>
      <c r="K47" s="49">
        <v>0</v>
      </c>
      <c r="L47" s="49">
        <v>0</v>
      </c>
      <c r="M47" s="49">
        <v>0</v>
      </c>
    </row>
    <row r="48" spans="1:13" s="98" customFormat="1" ht="15" customHeight="1">
      <c r="A48" s="47" t="s">
        <v>255</v>
      </c>
      <c r="B48" s="49">
        <v>220</v>
      </c>
      <c r="C48" s="49">
        <v>220</v>
      </c>
      <c r="D48" s="49">
        <v>0</v>
      </c>
      <c r="E48" s="49">
        <v>216</v>
      </c>
      <c r="F48" s="49">
        <v>216</v>
      </c>
      <c r="G48" s="49">
        <v>0</v>
      </c>
      <c r="H48" s="49">
        <v>236</v>
      </c>
      <c r="I48" s="49">
        <v>236</v>
      </c>
      <c r="J48" s="49">
        <v>0</v>
      </c>
      <c r="K48" s="49">
        <v>258</v>
      </c>
      <c r="L48" s="49">
        <v>258</v>
      </c>
      <c r="M48" s="49">
        <v>0</v>
      </c>
    </row>
    <row r="49" spans="1:13" s="98" customFormat="1" ht="30">
      <c r="A49" s="81" t="s">
        <v>218</v>
      </c>
      <c r="B49" s="101">
        <v>659</v>
      </c>
      <c r="C49" s="101">
        <v>629</v>
      </c>
      <c r="D49" s="101">
        <v>30</v>
      </c>
      <c r="E49" s="101">
        <v>641</v>
      </c>
      <c r="F49" s="101">
        <v>618</v>
      </c>
      <c r="G49" s="101">
        <v>23</v>
      </c>
      <c r="H49" s="101">
        <v>617</v>
      </c>
      <c r="I49" s="101">
        <v>604</v>
      </c>
      <c r="J49" s="101">
        <v>13</v>
      </c>
      <c r="K49" s="101">
        <v>628</v>
      </c>
      <c r="L49" s="101">
        <v>612</v>
      </c>
      <c r="M49" s="101">
        <v>16</v>
      </c>
    </row>
    <row r="50" spans="1:13" s="98" customFormat="1" ht="30">
      <c r="A50" s="66" t="s">
        <v>254</v>
      </c>
      <c r="B50" s="49">
        <v>244</v>
      </c>
      <c r="C50" s="49">
        <v>244</v>
      </c>
      <c r="D50" s="49">
        <v>0</v>
      </c>
      <c r="E50" s="49">
        <v>256</v>
      </c>
      <c r="F50" s="49">
        <v>256</v>
      </c>
      <c r="G50" s="49">
        <v>0</v>
      </c>
      <c r="H50" s="49">
        <v>237</v>
      </c>
      <c r="I50" s="49">
        <v>237</v>
      </c>
      <c r="J50" s="49">
        <v>0</v>
      </c>
      <c r="K50" s="49">
        <v>257</v>
      </c>
      <c r="L50" s="49">
        <v>257</v>
      </c>
      <c r="M50" s="49">
        <v>0</v>
      </c>
    </row>
    <row r="51" spans="1:13" s="98" customFormat="1" ht="15" customHeight="1">
      <c r="A51" s="66" t="s">
        <v>253</v>
      </c>
      <c r="B51" s="49">
        <v>9</v>
      </c>
      <c r="C51" s="49">
        <v>9</v>
      </c>
      <c r="D51" s="49">
        <v>0</v>
      </c>
      <c r="E51" s="49">
        <v>7</v>
      </c>
      <c r="F51" s="49">
        <v>0</v>
      </c>
      <c r="G51" s="49">
        <v>7</v>
      </c>
      <c r="H51" s="49">
        <v>6</v>
      </c>
      <c r="I51" s="49">
        <v>6</v>
      </c>
      <c r="J51" s="49">
        <v>0</v>
      </c>
      <c r="K51" s="49">
        <v>0</v>
      </c>
      <c r="L51" s="49">
        <v>0</v>
      </c>
      <c r="M51" s="49">
        <v>0</v>
      </c>
    </row>
    <row r="52" spans="1:13" s="98" customFormat="1" ht="15" customHeight="1">
      <c r="A52" s="66" t="s">
        <v>252</v>
      </c>
      <c r="B52" s="49">
        <v>406</v>
      </c>
      <c r="C52" s="49">
        <v>376</v>
      </c>
      <c r="D52" s="49">
        <v>30</v>
      </c>
      <c r="E52" s="49">
        <v>378</v>
      </c>
      <c r="F52" s="49">
        <v>362</v>
      </c>
      <c r="G52" s="49">
        <v>16</v>
      </c>
      <c r="H52" s="49">
        <v>374</v>
      </c>
      <c r="I52" s="49">
        <v>361</v>
      </c>
      <c r="J52" s="49">
        <v>13</v>
      </c>
      <c r="K52" s="49">
        <v>371</v>
      </c>
      <c r="L52" s="49">
        <v>355</v>
      </c>
      <c r="M52" s="49">
        <v>16</v>
      </c>
    </row>
    <row r="53" spans="1:13" s="98" customFormat="1">
      <c r="A53" s="81" t="s">
        <v>813</v>
      </c>
      <c r="B53" s="101">
        <v>153</v>
      </c>
      <c r="C53" s="101">
        <v>87</v>
      </c>
      <c r="D53" s="101">
        <v>66</v>
      </c>
      <c r="E53" s="101">
        <v>100</v>
      </c>
      <c r="F53" s="101">
        <v>53</v>
      </c>
      <c r="G53" s="101">
        <v>47</v>
      </c>
      <c r="H53" s="101">
        <v>264</v>
      </c>
      <c r="I53" s="101">
        <v>56</v>
      </c>
      <c r="J53" s="101">
        <v>208</v>
      </c>
      <c r="K53" s="101">
        <v>117</v>
      </c>
      <c r="L53" s="101">
        <v>40</v>
      </c>
      <c r="M53" s="101">
        <v>77</v>
      </c>
    </row>
    <row r="54" spans="1:13" s="98" customFormat="1" ht="15" customHeight="1">
      <c r="A54" s="79" t="s">
        <v>137</v>
      </c>
      <c r="B54" s="100">
        <v>15374</v>
      </c>
      <c r="C54" s="100">
        <v>15374</v>
      </c>
      <c r="D54" s="100">
        <v>0</v>
      </c>
      <c r="E54" s="100">
        <v>14903</v>
      </c>
      <c r="F54" s="100">
        <v>14903</v>
      </c>
      <c r="G54" s="100">
        <v>0</v>
      </c>
      <c r="H54" s="100">
        <v>12589</v>
      </c>
      <c r="I54" s="100">
        <v>12589</v>
      </c>
      <c r="J54" s="100">
        <v>0</v>
      </c>
      <c r="K54" s="100">
        <v>11296</v>
      </c>
      <c r="L54" s="100">
        <v>11296</v>
      </c>
      <c r="M54" s="100">
        <v>0</v>
      </c>
    </row>
    <row r="55" spans="1:13" s="98" customFormat="1" ht="15" customHeight="1">
      <c r="A55" s="81" t="s">
        <v>217</v>
      </c>
      <c r="B55" s="101">
        <v>15374</v>
      </c>
      <c r="C55" s="101">
        <v>15374</v>
      </c>
      <c r="D55" s="101">
        <v>0</v>
      </c>
      <c r="E55" s="101">
        <v>14903</v>
      </c>
      <c r="F55" s="101">
        <v>14903</v>
      </c>
      <c r="G55" s="101">
        <v>0</v>
      </c>
      <c r="H55" s="101">
        <v>12589</v>
      </c>
      <c r="I55" s="101">
        <v>12589</v>
      </c>
      <c r="J55" s="101">
        <v>0</v>
      </c>
      <c r="K55" s="101">
        <v>11296</v>
      </c>
      <c r="L55" s="101">
        <v>11296</v>
      </c>
      <c r="M55" s="101">
        <v>0</v>
      </c>
    </row>
    <row r="56" spans="1:13" s="98" customFormat="1" ht="15" customHeight="1">
      <c r="A56" s="47" t="s">
        <v>216</v>
      </c>
      <c r="B56" s="49">
        <v>3555</v>
      </c>
      <c r="C56" s="49">
        <v>3555</v>
      </c>
      <c r="D56" s="49">
        <v>0</v>
      </c>
      <c r="E56" s="49">
        <v>7617</v>
      </c>
      <c r="F56" s="49">
        <v>7617</v>
      </c>
      <c r="G56" s="49">
        <v>0</v>
      </c>
      <c r="H56" s="49">
        <v>6134</v>
      </c>
      <c r="I56" s="49">
        <v>6134</v>
      </c>
      <c r="J56" s="49">
        <v>0</v>
      </c>
      <c r="K56" s="49">
        <v>5985</v>
      </c>
      <c r="L56" s="49">
        <v>5985</v>
      </c>
      <c r="M56" s="49">
        <v>0</v>
      </c>
    </row>
    <row r="57" spans="1:13" ht="15" customHeight="1">
      <c r="A57" s="47" t="s">
        <v>215</v>
      </c>
      <c r="B57" s="49">
        <v>11819</v>
      </c>
      <c r="C57" s="49">
        <v>11819</v>
      </c>
      <c r="D57" s="49">
        <v>0</v>
      </c>
      <c r="E57" s="49">
        <v>7286</v>
      </c>
      <c r="F57" s="49">
        <v>7286</v>
      </c>
      <c r="G57" s="49">
        <v>0</v>
      </c>
      <c r="H57" s="49">
        <v>6455</v>
      </c>
      <c r="I57" s="49">
        <v>6455</v>
      </c>
      <c r="J57" s="49">
        <v>0</v>
      </c>
      <c r="K57" s="49">
        <v>5311</v>
      </c>
      <c r="L57" s="49">
        <v>5311</v>
      </c>
      <c r="M57" s="49">
        <v>0</v>
      </c>
    </row>
    <row r="58" spans="1:13" ht="8.25" customHeight="1">
      <c r="A58" s="97"/>
      <c r="B58" s="45"/>
      <c r="C58" s="45"/>
      <c r="D58" s="45"/>
      <c r="E58" s="45"/>
      <c r="F58" s="45"/>
      <c r="G58" s="45"/>
      <c r="H58" s="45"/>
      <c r="I58" s="45"/>
      <c r="J58" s="45"/>
      <c r="K58" s="45"/>
      <c r="L58" s="45"/>
      <c r="M58" s="45"/>
    </row>
    <row r="59" spans="1:13" ht="27.75" customHeight="1">
      <c r="A59" s="361" t="s">
        <v>214</v>
      </c>
      <c r="B59" s="362"/>
      <c r="C59" s="362"/>
      <c r="D59" s="362"/>
      <c r="E59" s="362"/>
      <c r="F59" s="362"/>
      <c r="G59" s="362"/>
      <c r="H59" s="362"/>
      <c r="I59" s="362"/>
      <c r="J59" s="362"/>
      <c r="K59" s="362"/>
      <c r="L59" s="362"/>
      <c r="M59" s="362"/>
    </row>
    <row r="60" spans="1:13" ht="2.25" customHeight="1">
      <c r="A60" s="96"/>
    </row>
    <row r="61" spans="1:13">
      <c r="A61" s="22" t="s">
        <v>135</v>
      </c>
    </row>
    <row r="65" spans="1:1">
      <c r="A65" s="363"/>
    </row>
    <row r="66" spans="1:1">
      <c r="A66" s="364"/>
    </row>
  </sheetData>
  <mergeCells count="2">
    <mergeCell ref="A59:M59"/>
    <mergeCell ref="A65:A6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2017.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dimension ref="A1:K31"/>
  <sheetViews>
    <sheetView workbookViewId="0"/>
  </sheetViews>
  <sheetFormatPr baseColWidth="10" defaultRowHeight="15"/>
  <sheetData>
    <row r="1" spans="1:11">
      <c r="A1" s="1" t="s">
        <v>263</v>
      </c>
      <c r="K1" s="44" t="s">
        <v>152</v>
      </c>
    </row>
    <row r="28" spans="1:2">
      <c r="B28" s="22" t="s">
        <v>135</v>
      </c>
    </row>
    <row r="29" spans="1:2">
      <c r="B29" s="110"/>
    </row>
    <row r="31" spans="1:2">
      <c r="A31" s="109"/>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2017.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evm45l</dc:creator>
  <cp:lastModifiedBy>rmg95r</cp:lastModifiedBy>
  <cp:lastPrinted>2019-03-05T10:17:39Z</cp:lastPrinted>
  <dcterms:created xsi:type="dcterms:W3CDTF">2018-01-30T14:07:05Z</dcterms:created>
  <dcterms:modified xsi:type="dcterms:W3CDTF">2019-03-05T10:17:43Z</dcterms:modified>
</cp:coreProperties>
</file>